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6BEB7AF0-CB93-4805-94E6-09DDDD580161}" xr6:coauthVersionLast="47" xr6:coauthVersionMax="47" xr10:uidLastSave="{00000000-0000-0000-0000-000000000000}"/>
  <bookViews>
    <workbookView xWindow="-120" yWindow="-120" windowWidth="29040" windowHeight="15840" xr2:uid="{00000000-000D-0000-FFFF-FFFF00000000}"/>
  </bookViews>
  <sheets>
    <sheet name="Questionnaire instructions" sheetId="1" r:id="rId1"/>
    <sheet name="by Age Group" sheetId="2" r:id="rId2"/>
    <sheet name="by Ethnic Group" sheetId="3" r:id="rId3"/>
  </sheets>
  <definedNames>
    <definedName name="_xlnm.Print_Area" localSheetId="1">'by Age Group'!$A$2:$T$140</definedName>
    <definedName name="Year">'by Age Group'!$B$1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C2" i="1"/>
  <c r="A3" i="3"/>
  <c r="A4" i="2"/>
  <c r="C1" i="2"/>
  <c r="R18" i="3"/>
  <c r="Q18" i="3"/>
  <c r="D48" i="3"/>
  <c r="F11" i="3"/>
  <c r="F41" i="3"/>
  <c r="F35" i="3"/>
  <c r="F29" i="3"/>
  <c r="F23" i="3"/>
  <c r="F17" i="3"/>
  <c r="F18" i="3"/>
  <c r="L48" i="3"/>
  <c r="K48" i="3"/>
  <c r="T44" i="3"/>
  <c r="T45" i="3"/>
  <c r="T46" i="3"/>
  <c r="T41" i="3"/>
  <c r="T42" i="3"/>
  <c r="S44" i="3"/>
  <c r="S45" i="3"/>
  <c r="S46" i="3"/>
  <c r="S41" i="3"/>
  <c r="S42" i="3"/>
  <c r="N44" i="3"/>
  <c r="N45" i="3"/>
  <c r="N46" i="3"/>
  <c r="N41" i="3"/>
  <c r="N42" i="3"/>
  <c r="M44" i="3"/>
  <c r="M45" i="3"/>
  <c r="M46" i="3"/>
  <c r="M41" i="3"/>
  <c r="M42" i="3"/>
  <c r="T104" i="3"/>
  <c r="S104" i="3"/>
  <c r="R104" i="3"/>
  <c r="Q104" i="3"/>
  <c r="P104" i="3"/>
  <c r="O104" i="3"/>
  <c r="U104" i="3"/>
  <c r="N104" i="3"/>
  <c r="M104" i="3"/>
  <c r="F104" i="3"/>
  <c r="T103" i="3"/>
  <c r="S103" i="3"/>
  <c r="R103" i="3"/>
  <c r="Q103" i="3"/>
  <c r="U103" i="3"/>
  <c r="P103" i="3"/>
  <c r="V103" i="3"/>
  <c r="O103" i="3"/>
  <c r="N103" i="3"/>
  <c r="M103" i="3"/>
  <c r="F103" i="3"/>
  <c r="T102" i="3"/>
  <c r="S102" i="3"/>
  <c r="R102" i="3"/>
  <c r="Q102" i="3"/>
  <c r="U102" i="3"/>
  <c r="P102" i="3"/>
  <c r="O102" i="3"/>
  <c r="N102" i="3"/>
  <c r="M102" i="3"/>
  <c r="F102" i="3"/>
  <c r="T101" i="3"/>
  <c r="S101" i="3"/>
  <c r="R101" i="3"/>
  <c r="P101" i="3"/>
  <c r="V101" i="3"/>
  <c r="Q101" i="3"/>
  <c r="O101" i="3"/>
  <c r="N101" i="3"/>
  <c r="M101" i="3"/>
  <c r="F101" i="3"/>
  <c r="T100" i="3"/>
  <c r="S100" i="3"/>
  <c r="R100" i="3"/>
  <c r="Q100" i="3"/>
  <c r="P100" i="3"/>
  <c r="O100" i="3"/>
  <c r="N100" i="3"/>
  <c r="M100" i="3"/>
  <c r="F100" i="3"/>
  <c r="T99" i="3"/>
  <c r="S99" i="3"/>
  <c r="R99" i="3"/>
  <c r="Q99" i="3"/>
  <c r="P99" i="3"/>
  <c r="V99" i="3"/>
  <c r="O99" i="3"/>
  <c r="N99" i="3"/>
  <c r="M99" i="3"/>
  <c r="F99" i="3"/>
  <c r="T94" i="3"/>
  <c r="S94" i="3"/>
  <c r="S111" i="3"/>
  <c r="R94" i="3"/>
  <c r="Q94" i="3"/>
  <c r="P94" i="3"/>
  <c r="O94" i="3"/>
  <c r="N94" i="3"/>
  <c r="M94" i="3"/>
  <c r="M111" i="3"/>
  <c r="F94" i="3"/>
  <c r="T93" i="3"/>
  <c r="S93" i="3"/>
  <c r="R93" i="3"/>
  <c r="Q93" i="3"/>
  <c r="U93" i="3"/>
  <c r="P93" i="3"/>
  <c r="O93" i="3"/>
  <c r="N93" i="3"/>
  <c r="M93" i="3"/>
  <c r="F93" i="3"/>
  <c r="T92" i="3"/>
  <c r="S92" i="3"/>
  <c r="R92" i="3"/>
  <c r="Q92" i="3"/>
  <c r="P92" i="3"/>
  <c r="O92" i="3"/>
  <c r="N92" i="3"/>
  <c r="M92" i="3"/>
  <c r="F92" i="3"/>
  <c r="T91" i="3"/>
  <c r="S91" i="3"/>
  <c r="S108" i="3"/>
  <c r="R91" i="3"/>
  <c r="Q91" i="3"/>
  <c r="P91" i="3"/>
  <c r="P43" i="3"/>
  <c r="P37" i="3"/>
  <c r="P31" i="3"/>
  <c r="P25" i="3"/>
  <c r="P19" i="3"/>
  <c r="P13" i="3"/>
  <c r="P49" i="3"/>
  <c r="P67" i="3"/>
  <c r="P73" i="3"/>
  <c r="P61" i="3"/>
  <c r="P79" i="3"/>
  <c r="P108" i="3"/>
  <c r="O91" i="3"/>
  <c r="N91" i="3"/>
  <c r="M91" i="3"/>
  <c r="F91" i="3"/>
  <c r="T90" i="3"/>
  <c r="S90" i="3"/>
  <c r="R90" i="3"/>
  <c r="Q90" i="3"/>
  <c r="P90" i="3"/>
  <c r="O90" i="3"/>
  <c r="N90" i="3"/>
  <c r="M90" i="3"/>
  <c r="F90" i="3"/>
  <c r="T89" i="3"/>
  <c r="S89" i="3"/>
  <c r="R89" i="3"/>
  <c r="R41" i="3"/>
  <c r="R35" i="3"/>
  <c r="R29" i="3"/>
  <c r="R23" i="3"/>
  <c r="R17" i="3"/>
  <c r="R47" i="3"/>
  <c r="R65" i="3"/>
  <c r="R71" i="3"/>
  <c r="R77" i="3"/>
  <c r="R106" i="3"/>
  <c r="Q89" i="3"/>
  <c r="P89" i="3"/>
  <c r="O89" i="3"/>
  <c r="N89" i="3"/>
  <c r="N35" i="3"/>
  <c r="N29" i="3"/>
  <c r="N23" i="3"/>
  <c r="N17" i="3"/>
  <c r="N47" i="3"/>
  <c r="N65" i="3"/>
  <c r="N71" i="3"/>
  <c r="N77" i="3"/>
  <c r="N106" i="3"/>
  <c r="M89" i="3"/>
  <c r="F89" i="3"/>
  <c r="L82" i="3"/>
  <c r="K82" i="3"/>
  <c r="J82" i="3"/>
  <c r="I82" i="3"/>
  <c r="H82" i="3"/>
  <c r="G82" i="3"/>
  <c r="E82" i="3"/>
  <c r="D82" i="3"/>
  <c r="C82" i="3"/>
  <c r="L81" i="3"/>
  <c r="K81" i="3"/>
  <c r="J81" i="3"/>
  <c r="I81" i="3"/>
  <c r="H81" i="3"/>
  <c r="G81" i="3"/>
  <c r="E81" i="3"/>
  <c r="D81" i="3"/>
  <c r="C81" i="3"/>
  <c r="L80" i="3"/>
  <c r="K80" i="3"/>
  <c r="J80" i="3"/>
  <c r="I80" i="3"/>
  <c r="H80" i="3"/>
  <c r="G80" i="3"/>
  <c r="E80" i="3"/>
  <c r="D80" i="3"/>
  <c r="C80" i="3"/>
  <c r="L79" i="3"/>
  <c r="K79" i="3"/>
  <c r="J79" i="3"/>
  <c r="I79" i="3"/>
  <c r="H79" i="3"/>
  <c r="G79" i="3"/>
  <c r="E79" i="3"/>
  <c r="D79" i="3"/>
  <c r="C79" i="3"/>
  <c r="L78" i="3"/>
  <c r="K78" i="3"/>
  <c r="K107" i="3"/>
  <c r="J78" i="3"/>
  <c r="I78" i="3"/>
  <c r="H78" i="3"/>
  <c r="G78" i="3"/>
  <c r="E78" i="3"/>
  <c r="D78" i="3"/>
  <c r="C78" i="3"/>
  <c r="L77" i="3"/>
  <c r="K77" i="3"/>
  <c r="J77" i="3"/>
  <c r="I77" i="3"/>
  <c r="H77" i="3"/>
  <c r="G77" i="3"/>
  <c r="E77" i="3"/>
  <c r="D77" i="3"/>
  <c r="C77" i="3"/>
  <c r="T76" i="3"/>
  <c r="S76" i="3"/>
  <c r="R76" i="3"/>
  <c r="Q76" i="3"/>
  <c r="U76" i="3"/>
  <c r="P76" i="3"/>
  <c r="O76" i="3"/>
  <c r="N76" i="3"/>
  <c r="M76" i="3"/>
  <c r="F76" i="3"/>
  <c r="T75" i="3"/>
  <c r="S75" i="3"/>
  <c r="R75" i="3"/>
  <c r="P75" i="3"/>
  <c r="V75" i="3"/>
  <c r="Q75" i="3"/>
  <c r="O75" i="3"/>
  <c r="N75" i="3"/>
  <c r="M75" i="3"/>
  <c r="F75" i="3"/>
  <c r="T74" i="3"/>
  <c r="S74" i="3"/>
  <c r="R74" i="3"/>
  <c r="Q74" i="3"/>
  <c r="P74" i="3"/>
  <c r="O74" i="3"/>
  <c r="U74" i="3"/>
  <c r="N74" i="3"/>
  <c r="M74" i="3"/>
  <c r="F74" i="3"/>
  <c r="T73" i="3"/>
  <c r="S73" i="3"/>
  <c r="R73" i="3"/>
  <c r="V73" i="3"/>
  <c r="R67" i="3"/>
  <c r="T67" i="3"/>
  <c r="V67" i="3"/>
  <c r="R61" i="3"/>
  <c r="T61" i="3"/>
  <c r="V61" i="3"/>
  <c r="V79" i="3"/>
  <c r="Q73" i="3"/>
  <c r="O73" i="3"/>
  <c r="N73" i="3"/>
  <c r="N67" i="3"/>
  <c r="N61" i="3"/>
  <c r="N79" i="3"/>
  <c r="M73" i="3"/>
  <c r="F73" i="3"/>
  <c r="T72" i="3"/>
  <c r="S72" i="3"/>
  <c r="R72" i="3"/>
  <c r="Q72" i="3"/>
  <c r="U72" i="3"/>
  <c r="U78" i="3"/>
  <c r="P72" i="3"/>
  <c r="O72" i="3"/>
  <c r="N72" i="3"/>
  <c r="M72" i="3"/>
  <c r="F72" i="3"/>
  <c r="T71" i="3"/>
  <c r="S71" i="3"/>
  <c r="P71" i="3"/>
  <c r="V71" i="3"/>
  <c r="Q71" i="3"/>
  <c r="O71" i="3"/>
  <c r="M71" i="3"/>
  <c r="F71" i="3"/>
  <c r="T70" i="3"/>
  <c r="S70" i="3"/>
  <c r="S82" i="3"/>
  <c r="R70" i="3"/>
  <c r="Q70" i="3"/>
  <c r="P70" i="3"/>
  <c r="V70" i="3"/>
  <c r="O70" i="3"/>
  <c r="O82" i="3"/>
  <c r="N70" i="3"/>
  <c r="M70" i="3"/>
  <c r="F70" i="3"/>
  <c r="F82" i="3"/>
  <c r="T69" i="3"/>
  <c r="T63" i="3"/>
  <c r="T81" i="3"/>
  <c r="S69" i="3"/>
  <c r="R69" i="3"/>
  <c r="Q69" i="3"/>
  <c r="P69" i="3"/>
  <c r="P63" i="3"/>
  <c r="P81" i="3"/>
  <c r="O69" i="3"/>
  <c r="N69" i="3"/>
  <c r="M69" i="3"/>
  <c r="F69" i="3"/>
  <c r="F81" i="3"/>
  <c r="T68" i="3"/>
  <c r="S68" i="3"/>
  <c r="R68" i="3"/>
  <c r="Q68" i="3"/>
  <c r="Q80" i="3"/>
  <c r="P68" i="3"/>
  <c r="O68" i="3"/>
  <c r="N68" i="3"/>
  <c r="M68" i="3"/>
  <c r="F68" i="3"/>
  <c r="S67" i="3"/>
  <c r="R79" i="3"/>
  <c r="Q67" i="3"/>
  <c r="O67" i="3"/>
  <c r="M67" i="3"/>
  <c r="F67" i="3"/>
  <c r="T66" i="3"/>
  <c r="S66" i="3"/>
  <c r="S78" i="3"/>
  <c r="R66" i="3"/>
  <c r="Q66" i="3"/>
  <c r="P66" i="3"/>
  <c r="O66" i="3"/>
  <c r="O78" i="3"/>
  <c r="N66" i="3"/>
  <c r="M66" i="3"/>
  <c r="F66" i="3"/>
  <c r="T65" i="3"/>
  <c r="T77" i="3"/>
  <c r="S65" i="3"/>
  <c r="Q65" i="3"/>
  <c r="P65" i="3"/>
  <c r="V65" i="3"/>
  <c r="O65" i="3"/>
  <c r="M65" i="3"/>
  <c r="F65" i="3"/>
  <c r="F77" i="3"/>
  <c r="T64" i="3"/>
  <c r="S64" i="3"/>
  <c r="R64" i="3"/>
  <c r="Q64" i="3"/>
  <c r="U64" i="3"/>
  <c r="P64" i="3"/>
  <c r="O64" i="3"/>
  <c r="N64" i="3"/>
  <c r="M64" i="3"/>
  <c r="M82" i="3"/>
  <c r="F64" i="3"/>
  <c r="S63" i="3"/>
  <c r="R63" i="3"/>
  <c r="R81" i="3"/>
  <c r="Q63" i="3"/>
  <c r="O63" i="3"/>
  <c r="N63" i="3"/>
  <c r="N81" i="3"/>
  <c r="M63" i="3"/>
  <c r="F63" i="3"/>
  <c r="T62" i="3"/>
  <c r="S62" i="3"/>
  <c r="S80" i="3"/>
  <c r="R62" i="3"/>
  <c r="Q62" i="3"/>
  <c r="P62" i="3"/>
  <c r="O62" i="3"/>
  <c r="U62" i="3"/>
  <c r="N62" i="3"/>
  <c r="N80" i="3"/>
  <c r="M62" i="3"/>
  <c r="F62" i="3"/>
  <c r="T79" i="3"/>
  <c r="S61" i="3"/>
  <c r="Q61" i="3"/>
  <c r="O61" i="3"/>
  <c r="M61" i="3"/>
  <c r="F61" i="3"/>
  <c r="T60" i="3"/>
  <c r="S60" i="3"/>
  <c r="R60" i="3"/>
  <c r="P60" i="3"/>
  <c r="V60" i="3"/>
  <c r="Q60" i="3"/>
  <c r="U60" i="3"/>
  <c r="O60" i="3"/>
  <c r="N60" i="3"/>
  <c r="M60" i="3"/>
  <c r="F60" i="3"/>
  <c r="T59" i="3"/>
  <c r="S59" i="3"/>
  <c r="S77" i="3"/>
  <c r="R59" i="3"/>
  <c r="V59" i="3"/>
  <c r="Q59" i="3"/>
  <c r="P59" i="3"/>
  <c r="O59" i="3"/>
  <c r="U59" i="3"/>
  <c r="N59" i="3"/>
  <c r="M59" i="3"/>
  <c r="M77" i="3"/>
  <c r="F59" i="3"/>
  <c r="R46" i="3"/>
  <c r="Q46" i="3"/>
  <c r="P46" i="3"/>
  <c r="O46" i="3"/>
  <c r="F46" i="3"/>
  <c r="R45" i="3"/>
  <c r="Q45" i="3"/>
  <c r="P45" i="3"/>
  <c r="O45" i="3"/>
  <c r="F45" i="3"/>
  <c r="R44" i="3"/>
  <c r="Q44" i="3"/>
  <c r="P44" i="3"/>
  <c r="O44" i="3"/>
  <c r="F44" i="3"/>
  <c r="T43" i="3"/>
  <c r="S43" i="3"/>
  <c r="R43" i="3"/>
  <c r="Q43" i="3"/>
  <c r="O43" i="3"/>
  <c r="N43" i="3"/>
  <c r="M43" i="3"/>
  <c r="F43" i="3"/>
  <c r="R42" i="3"/>
  <c r="Q42" i="3"/>
  <c r="P42" i="3"/>
  <c r="O42" i="3"/>
  <c r="F42" i="3"/>
  <c r="Q41" i="3"/>
  <c r="P41" i="3"/>
  <c r="O41" i="3"/>
  <c r="T40" i="3"/>
  <c r="S40" i="3"/>
  <c r="R40" i="3"/>
  <c r="Q40" i="3"/>
  <c r="P40" i="3"/>
  <c r="O40" i="3"/>
  <c r="N40" i="3"/>
  <c r="M40" i="3"/>
  <c r="F40" i="3"/>
  <c r="T39" i="3"/>
  <c r="S39" i="3"/>
  <c r="R39" i="3"/>
  <c r="Q39" i="3"/>
  <c r="Q51" i="3"/>
  <c r="P39" i="3"/>
  <c r="V39" i="3"/>
  <c r="V45" i="3"/>
  <c r="P33" i="3"/>
  <c r="R33" i="3"/>
  <c r="T33" i="3"/>
  <c r="V33" i="3"/>
  <c r="P27" i="3"/>
  <c r="R27" i="3"/>
  <c r="T27" i="3"/>
  <c r="V27" i="3"/>
  <c r="P21" i="3"/>
  <c r="R21" i="3"/>
  <c r="T21" i="3"/>
  <c r="V21" i="3"/>
  <c r="P15" i="3"/>
  <c r="R15" i="3"/>
  <c r="T15" i="3"/>
  <c r="V15" i="3"/>
  <c r="V51" i="3"/>
  <c r="O39" i="3"/>
  <c r="N39" i="3"/>
  <c r="M39" i="3"/>
  <c r="F39" i="3"/>
  <c r="T38" i="3"/>
  <c r="S38" i="3"/>
  <c r="R38" i="3"/>
  <c r="Q38" i="3"/>
  <c r="P38" i="3"/>
  <c r="O38" i="3"/>
  <c r="U38" i="3"/>
  <c r="N38" i="3"/>
  <c r="M38" i="3"/>
  <c r="F38" i="3"/>
  <c r="T37" i="3"/>
  <c r="S37" i="3"/>
  <c r="R37" i="3"/>
  <c r="Q37" i="3"/>
  <c r="V37" i="3"/>
  <c r="O37" i="3"/>
  <c r="N37" i="3"/>
  <c r="M37" i="3"/>
  <c r="F37" i="3"/>
  <c r="T36" i="3"/>
  <c r="S36" i="3"/>
  <c r="R36" i="3"/>
  <c r="Q36" i="3"/>
  <c r="U36" i="3"/>
  <c r="P36" i="3"/>
  <c r="O36" i="3"/>
  <c r="N36" i="3"/>
  <c r="M36" i="3"/>
  <c r="F36" i="3"/>
  <c r="T35" i="3"/>
  <c r="S35" i="3"/>
  <c r="Q35" i="3"/>
  <c r="P35" i="3"/>
  <c r="O35" i="3"/>
  <c r="M35" i="3"/>
  <c r="T34" i="3"/>
  <c r="S34" i="3"/>
  <c r="R34" i="3"/>
  <c r="Q34" i="3"/>
  <c r="P34" i="3"/>
  <c r="O34" i="3"/>
  <c r="N34" i="3"/>
  <c r="M34" i="3"/>
  <c r="F34" i="3"/>
  <c r="S33" i="3"/>
  <c r="Q33" i="3"/>
  <c r="O33" i="3"/>
  <c r="U33" i="3"/>
  <c r="N33" i="3"/>
  <c r="M33" i="3"/>
  <c r="F33" i="3"/>
  <c r="T32" i="3"/>
  <c r="S32" i="3"/>
  <c r="R32" i="3"/>
  <c r="Q32" i="3"/>
  <c r="P32" i="3"/>
  <c r="P26" i="3"/>
  <c r="P20" i="3"/>
  <c r="P14" i="3"/>
  <c r="P50" i="3"/>
  <c r="P80" i="3"/>
  <c r="P109" i="3"/>
  <c r="O32" i="3"/>
  <c r="N32" i="3"/>
  <c r="M32" i="3"/>
  <c r="F32" i="3"/>
  <c r="T31" i="3"/>
  <c r="S31" i="3"/>
  <c r="R31" i="3"/>
  <c r="Q31" i="3"/>
  <c r="O31" i="3"/>
  <c r="N31" i="3"/>
  <c r="M31" i="3"/>
  <c r="F31" i="3"/>
  <c r="T30" i="3"/>
  <c r="S30" i="3"/>
  <c r="R30" i="3"/>
  <c r="Q30" i="3"/>
  <c r="P30" i="3"/>
  <c r="O30" i="3"/>
  <c r="N30" i="3"/>
  <c r="M30" i="3"/>
  <c r="F30" i="3"/>
  <c r="T29" i="3"/>
  <c r="S29" i="3"/>
  <c r="Q29" i="3"/>
  <c r="P29" i="3"/>
  <c r="O29" i="3"/>
  <c r="M29" i="3"/>
  <c r="T28" i="3"/>
  <c r="S28" i="3"/>
  <c r="R28" i="3"/>
  <c r="Q28" i="3"/>
  <c r="P28" i="3"/>
  <c r="O28" i="3"/>
  <c r="U28" i="3"/>
  <c r="N28" i="3"/>
  <c r="M28" i="3"/>
  <c r="F28" i="3"/>
  <c r="S27" i="3"/>
  <c r="Q27" i="3"/>
  <c r="O27" i="3"/>
  <c r="N27" i="3"/>
  <c r="M27" i="3"/>
  <c r="F27" i="3"/>
  <c r="T26" i="3"/>
  <c r="S26" i="3"/>
  <c r="R26" i="3"/>
  <c r="Q26" i="3"/>
  <c r="V26" i="3"/>
  <c r="O26" i="3"/>
  <c r="U26" i="3"/>
  <c r="N26" i="3"/>
  <c r="M26" i="3"/>
  <c r="F26" i="3"/>
  <c r="T25" i="3"/>
  <c r="S25" i="3"/>
  <c r="R25" i="3"/>
  <c r="Q25" i="3"/>
  <c r="O25" i="3"/>
  <c r="N25" i="3"/>
  <c r="M25" i="3"/>
  <c r="F25" i="3"/>
  <c r="T24" i="3"/>
  <c r="S24" i="3"/>
  <c r="R24" i="3"/>
  <c r="Q24" i="3"/>
  <c r="P24" i="3"/>
  <c r="O24" i="3"/>
  <c r="U24" i="3"/>
  <c r="N24" i="3"/>
  <c r="M24" i="3"/>
  <c r="F24" i="3"/>
  <c r="T23" i="3"/>
  <c r="S23" i="3"/>
  <c r="Q23" i="3"/>
  <c r="P23" i="3"/>
  <c r="V23" i="3"/>
  <c r="O23" i="3"/>
  <c r="M23" i="3"/>
  <c r="T22" i="3"/>
  <c r="S22" i="3"/>
  <c r="R22" i="3"/>
  <c r="Q22" i="3"/>
  <c r="P22" i="3"/>
  <c r="V22" i="3"/>
  <c r="O22" i="3"/>
  <c r="N22" i="3"/>
  <c r="M22" i="3"/>
  <c r="F22" i="3"/>
  <c r="S21" i="3"/>
  <c r="Q21" i="3"/>
  <c r="O21" i="3"/>
  <c r="N21" i="3"/>
  <c r="M21" i="3"/>
  <c r="F21" i="3"/>
  <c r="T20" i="3"/>
  <c r="S20" i="3"/>
  <c r="R20" i="3"/>
  <c r="V20" i="3"/>
  <c r="Q20" i="3"/>
  <c r="O20" i="3"/>
  <c r="N20" i="3"/>
  <c r="M20" i="3"/>
  <c r="F20" i="3"/>
  <c r="T19" i="3"/>
  <c r="T13" i="3"/>
  <c r="T49" i="3"/>
  <c r="S19" i="3"/>
  <c r="R19" i="3"/>
  <c r="R13" i="3"/>
  <c r="R49" i="3"/>
  <c r="Q19" i="3"/>
  <c r="O19" i="3"/>
  <c r="O49" i="3"/>
  <c r="O108" i="3"/>
  <c r="N19" i="3"/>
  <c r="N13" i="3"/>
  <c r="N49" i="3"/>
  <c r="M19" i="3"/>
  <c r="M49" i="3"/>
  <c r="F19" i="3"/>
  <c r="T18" i="3"/>
  <c r="S18" i="3"/>
  <c r="P18" i="3"/>
  <c r="O18" i="3"/>
  <c r="N18" i="3"/>
  <c r="M18" i="3"/>
  <c r="T17" i="3"/>
  <c r="S17" i="3"/>
  <c r="Q17" i="3"/>
  <c r="P17" i="3"/>
  <c r="O17" i="3"/>
  <c r="M17" i="3"/>
  <c r="T16" i="3"/>
  <c r="S16" i="3"/>
  <c r="R16" i="3"/>
  <c r="Q16" i="3"/>
  <c r="P16" i="3"/>
  <c r="O16" i="3"/>
  <c r="N16" i="3"/>
  <c r="M16" i="3"/>
  <c r="F16" i="3"/>
  <c r="S15" i="3"/>
  <c r="Q15" i="3"/>
  <c r="O15" i="3"/>
  <c r="N15" i="3"/>
  <c r="M15" i="3"/>
  <c r="F15" i="3"/>
  <c r="T14" i="3"/>
  <c r="S14" i="3"/>
  <c r="R14" i="3"/>
  <c r="Q14" i="3"/>
  <c r="O14" i="3"/>
  <c r="N14" i="3"/>
  <c r="M14" i="3"/>
  <c r="F14" i="3"/>
  <c r="S13" i="3"/>
  <c r="Q13" i="3"/>
  <c r="O13" i="3"/>
  <c r="M13" i="3"/>
  <c r="F13" i="3"/>
  <c r="T12" i="3"/>
  <c r="P12" i="3"/>
  <c r="R12" i="3"/>
  <c r="V12" i="3"/>
  <c r="V42" i="3"/>
  <c r="V36" i="3"/>
  <c r="V30" i="3"/>
  <c r="V24" i="3"/>
  <c r="V18" i="3"/>
  <c r="V48" i="3"/>
  <c r="S12" i="3"/>
  <c r="Q12" i="3"/>
  <c r="Q48" i="3"/>
  <c r="O12" i="3"/>
  <c r="N12" i="3"/>
  <c r="N48" i="3"/>
  <c r="M12" i="3"/>
  <c r="F12" i="3"/>
  <c r="T11" i="3"/>
  <c r="S11" i="3"/>
  <c r="R11" i="3"/>
  <c r="Q11" i="3"/>
  <c r="P11" i="3"/>
  <c r="O11" i="3"/>
  <c r="N11" i="3"/>
  <c r="M11" i="3"/>
  <c r="F118" i="2"/>
  <c r="M118" i="2"/>
  <c r="N118" i="2"/>
  <c r="O118" i="2"/>
  <c r="P118" i="2"/>
  <c r="Q118" i="2"/>
  <c r="R118" i="2"/>
  <c r="S118" i="2"/>
  <c r="T118" i="2"/>
  <c r="F119" i="2"/>
  <c r="M119" i="2"/>
  <c r="N119" i="2"/>
  <c r="O119" i="2"/>
  <c r="P119" i="2"/>
  <c r="R119" i="2"/>
  <c r="T119" i="2"/>
  <c r="V119" i="2"/>
  <c r="Q119" i="2"/>
  <c r="S119" i="2"/>
  <c r="F120" i="2"/>
  <c r="M120" i="2"/>
  <c r="N120" i="2"/>
  <c r="O120" i="2"/>
  <c r="P120" i="2"/>
  <c r="Q120" i="2"/>
  <c r="R120" i="2"/>
  <c r="S120" i="2"/>
  <c r="T120" i="2"/>
  <c r="F121" i="2"/>
  <c r="M121" i="2"/>
  <c r="N121" i="2"/>
  <c r="O121" i="2"/>
  <c r="P121" i="2"/>
  <c r="Q121" i="2"/>
  <c r="R121" i="2"/>
  <c r="S121" i="2"/>
  <c r="T121" i="2"/>
  <c r="F122" i="2"/>
  <c r="M122" i="2"/>
  <c r="N122" i="2"/>
  <c r="O122" i="2"/>
  <c r="P122" i="2"/>
  <c r="Q122" i="2"/>
  <c r="R122" i="2"/>
  <c r="S122" i="2"/>
  <c r="T122" i="2"/>
  <c r="F123" i="2"/>
  <c r="M123" i="2"/>
  <c r="N123" i="2"/>
  <c r="O123" i="2"/>
  <c r="P123" i="2"/>
  <c r="Q123" i="2"/>
  <c r="R123" i="2"/>
  <c r="S123" i="2"/>
  <c r="T123" i="2"/>
  <c r="V123" i="2"/>
  <c r="F124" i="2"/>
  <c r="M124" i="2"/>
  <c r="N124" i="2"/>
  <c r="O124" i="2"/>
  <c r="P124" i="2"/>
  <c r="Q124" i="2"/>
  <c r="R124" i="2"/>
  <c r="S124" i="2"/>
  <c r="U124" i="2"/>
  <c r="T124" i="2"/>
  <c r="F125" i="2"/>
  <c r="M125" i="2"/>
  <c r="N125" i="2"/>
  <c r="O125" i="2"/>
  <c r="P125" i="2"/>
  <c r="Q125" i="2"/>
  <c r="R125" i="2"/>
  <c r="T125" i="2"/>
  <c r="V125" i="2"/>
  <c r="S125" i="2"/>
  <c r="F126" i="2"/>
  <c r="M126" i="2"/>
  <c r="N126" i="2"/>
  <c r="O126" i="2"/>
  <c r="P126" i="2"/>
  <c r="Q126" i="2"/>
  <c r="R126" i="2"/>
  <c r="S126" i="2"/>
  <c r="T126" i="2"/>
  <c r="T117" i="2"/>
  <c r="S117" i="2"/>
  <c r="R117" i="2"/>
  <c r="Q117" i="2"/>
  <c r="P117" i="2"/>
  <c r="O117" i="2"/>
  <c r="N117" i="2"/>
  <c r="M117" i="2"/>
  <c r="F117" i="2"/>
  <c r="T116" i="2"/>
  <c r="S116" i="2"/>
  <c r="R116" i="2"/>
  <c r="P116" i="2"/>
  <c r="V116" i="2"/>
  <c r="Q116" i="2"/>
  <c r="O116" i="2"/>
  <c r="N116" i="2"/>
  <c r="M116" i="2"/>
  <c r="F116" i="2"/>
  <c r="T115" i="2"/>
  <c r="S115" i="2"/>
  <c r="R115" i="2"/>
  <c r="Q115" i="2"/>
  <c r="P115" i="2"/>
  <c r="O115" i="2"/>
  <c r="N115" i="2"/>
  <c r="M115" i="2"/>
  <c r="F115" i="2"/>
  <c r="L110" i="2"/>
  <c r="K110" i="2"/>
  <c r="J110" i="2"/>
  <c r="I110" i="2"/>
  <c r="H110" i="2"/>
  <c r="G110" i="2"/>
  <c r="E110" i="2"/>
  <c r="D110" i="2"/>
  <c r="C110" i="2"/>
  <c r="T109" i="2"/>
  <c r="T104" i="2"/>
  <c r="T105" i="2"/>
  <c r="T106" i="2"/>
  <c r="T107" i="2"/>
  <c r="T108" i="2"/>
  <c r="T110" i="2"/>
  <c r="S109" i="2"/>
  <c r="R109" i="2"/>
  <c r="Q109" i="2"/>
  <c r="P109" i="2"/>
  <c r="O109" i="2"/>
  <c r="N109" i="2"/>
  <c r="M109" i="2"/>
  <c r="F109" i="2"/>
  <c r="P108" i="2"/>
  <c r="R108" i="2"/>
  <c r="V108" i="2"/>
  <c r="S108" i="2"/>
  <c r="Q108" i="2"/>
  <c r="O108" i="2"/>
  <c r="O131" i="2"/>
  <c r="C92" i="2"/>
  <c r="G92" i="2"/>
  <c r="O92" i="2"/>
  <c r="O16" i="2"/>
  <c r="O23" i="2"/>
  <c r="O30" i="2"/>
  <c r="O37" i="2"/>
  <c r="O44" i="2"/>
  <c r="O51" i="2"/>
  <c r="O58" i="2"/>
  <c r="O139" i="2"/>
  <c r="N108" i="2"/>
  <c r="M108" i="2"/>
  <c r="F108" i="2"/>
  <c r="S107" i="2"/>
  <c r="R107" i="2"/>
  <c r="Q107" i="2"/>
  <c r="P107" i="2"/>
  <c r="O107" i="2"/>
  <c r="N107" i="2"/>
  <c r="M107" i="2"/>
  <c r="F107" i="2"/>
  <c r="S106" i="2"/>
  <c r="R106" i="2"/>
  <c r="Q106" i="2"/>
  <c r="Q104" i="2"/>
  <c r="Q105" i="2"/>
  <c r="Q110" i="2"/>
  <c r="P106" i="2"/>
  <c r="O106" i="2"/>
  <c r="N106" i="2"/>
  <c r="M106" i="2"/>
  <c r="F106" i="2"/>
  <c r="S105" i="2"/>
  <c r="R105" i="2"/>
  <c r="P105" i="2"/>
  <c r="V105" i="2"/>
  <c r="O105" i="2"/>
  <c r="N105" i="2"/>
  <c r="M105" i="2"/>
  <c r="F105" i="2"/>
  <c r="S104" i="2"/>
  <c r="R104" i="2"/>
  <c r="P104" i="2"/>
  <c r="V104" i="2"/>
  <c r="O104" i="2"/>
  <c r="N104" i="2"/>
  <c r="M104" i="2"/>
  <c r="F104" i="2"/>
  <c r="F110" i="2"/>
  <c r="T103" i="2"/>
  <c r="S103" i="2"/>
  <c r="R103" i="2"/>
  <c r="P103" i="2"/>
  <c r="V103" i="2"/>
  <c r="Q103" i="2"/>
  <c r="O103" i="2"/>
  <c r="N103" i="2"/>
  <c r="M103" i="2"/>
  <c r="F103" i="2"/>
  <c r="T102" i="2"/>
  <c r="S102" i="2"/>
  <c r="R102" i="2"/>
  <c r="Q102" i="2"/>
  <c r="P102" i="2"/>
  <c r="O102" i="2"/>
  <c r="N102" i="2"/>
  <c r="M102" i="2"/>
  <c r="F102" i="2"/>
  <c r="T101" i="2"/>
  <c r="P101" i="2"/>
  <c r="R101" i="2"/>
  <c r="V101" i="2"/>
  <c r="S101" i="2"/>
  <c r="Q101" i="2"/>
  <c r="O101" i="2"/>
  <c r="N101" i="2"/>
  <c r="M101" i="2"/>
  <c r="F101" i="2"/>
  <c r="L93" i="2"/>
  <c r="K93" i="2"/>
  <c r="J93" i="2"/>
  <c r="D93" i="2"/>
  <c r="R93" i="2"/>
  <c r="I93" i="2"/>
  <c r="H93" i="2"/>
  <c r="G93" i="2"/>
  <c r="E93" i="2"/>
  <c r="C93" i="2"/>
  <c r="L92" i="2"/>
  <c r="K92" i="2"/>
  <c r="J92" i="2"/>
  <c r="I92" i="2"/>
  <c r="H92" i="2"/>
  <c r="P92" i="2"/>
  <c r="E92" i="2"/>
  <c r="D92" i="2"/>
  <c r="Q92" i="2"/>
  <c r="L91" i="2"/>
  <c r="E91" i="2"/>
  <c r="T91" i="2"/>
  <c r="K91" i="2"/>
  <c r="K57" i="2"/>
  <c r="K138" i="2"/>
  <c r="J91" i="2"/>
  <c r="D91" i="2"/>
  <c r="R91" i="2"/>
  <c r="I91" i="2"/>
  <c r="H91" i="2"/>
  <c r="C91" i="2"/>
  <c r="P91" i="2"/>
  <c r="G91" i="2"/>
  <c r="O91" i="2"/>
  <c r="L90" i="2"/>
  <c r="K90" i="2"/>
  <c r="J90" i="2"/>
  <c r="D90" i="2"/>
  <c r="R90" i="2"/>
  <c r="I90" i="2"/>
  <c r="H90" i="2"/>
  <c r="C90" i="2"/>
  <c r="P90" i="2"/>
  <c r="G90" i="2"/>
  <c r="O90" i="2"/>
  <c r="E90" i="2"/>
  <c r="L89" i="2"/>
  <c r="K89" i="2"/>
  <c r="J89" i="2"/>
  <c r="I89" i="2"/>
  <c r="H89" i="2"/>
  <c r="G89" i="2"/>
  <c r="E89" i="2"/>
  <c r="D89" i="2"/>
  <c r="C89" i="2"/>
  <c r="L88" i="2"/>
  <c r="E88" i="2"/>
  <c r="T88" i="2"/>
  <c r="K88" i="2"/>
  <c r="J88" i="2"/>
  <c r="I88" i="2"/>
  <c r="H88" i="2"/>
  <c r="C88" i="2"/>
  <c r="P88" i="2"/>
  <c r="G88" i="2"/>
  <c r="D88" i="2"/>
  <c r="Q88" i="2"/>
  <c r="L87" i="2"/>
  <c r="K87" i="2"/>
  <c r="J87" i="2"/>
  <c r="I87" i="2"/>
  <c r="H87" i="2"/>
  <c r="G87" i="2"/>
  <c r="E87" i="2"/>
  <c r="D87" i="2"/>
  <c r="C87" i="2"/>
  <c r="T86" i="2"/>
  <c r="P86" i="2"/>
  <c r="R86" i="2"/>
  <c r="V86" i="2"/>
  <c r="S86" i="2"/>
  <c r="Q86" i="2"/>
  <c r="O86" i="2"/>
  <c r="N86" i="2"/>
  <c r="M86" i="2"/>
  <c r="F86" i="2"/>
  <c r="T85" i="2"/>
  <c r="P85" i="2"/>
  <c r="R85" i="2"/>
  <c r="V85" i="2"/>
  <c r="S85" i="2"/>
  <c r="Q85" i="2"/>
  <c r="O85" i="2"/>
  <c r="N85" i="2"/>
  <c r="M85" i="2"/>
  <c r="F85" i="2"/>
  <c r="T84" i="2"/>
  <c r="S84" i="2"/>
  <c r="S81" i="2"/>
  <c r="S82" i="2"/>
  <c r="S83" i="2"/>
  <c r="S87" i="2"/>
  <c r="R84" i="2"/>
  <c r="Q84" i="2"/>
  <c r="Q81" i="2"/>
  <c r="Q82" i="2"/>
  <c r="Q83" i="2"/>
  <c r="Q87" i="2"/>
  <c r="P84" i="2"/>
  <c r="P81" i="2"/>
  <c r="P82" i="2"/>
  <c r="P83" i="2"/>
  <c r="P87" i="2"/>
  <c r="O84" i="2"/>
  <c r="O81" i="2"/>
  <c r="O82" i="2"/>
  <c r="O83" i="2"/>
  <c r="O87" i="2"/>
  <c r="N84" i="2"/>
  <c r="M84" i="2"/>
  <c r="M81" i="2"/>
  <c r="M82" i="2"/>
  <c r="M83" i="2"/>
  <c r="M87" i="2"/>
  <c r="F84" i="2"/>
  <c r="T83" i="2"/>
  <c r="R83" i="2"/>
  <c r="N83" i="2"/>
  <c r="N76" i="2"/>
  <c r="N69" i="2"/>
  <c r="N90" i="2"/>
  <c r="F83" i="2"/>
  <c r="T82" i="2"/>
  <c r="R82" i="2"/>
  <c r="N82" i="2"/>
  <c r="F82" i="2"/>
  <c r="T81" i="2"/>
  <c r="T87" i="2"/>
  <c r="R81" i="2"/>
  <c r="N81" i="2"/>
  <c r="F81" i="2"/>
  <c r="L80" i="2"/>
  <c r="K80" i="2"/>
  <c r="J80" i="2"/>
  <c r="I80" i="2"/>
  <c r="H80" i="2"/>
  <c r="G80" i="2"/>
  <c r="E80" i="2"/>
  <c r="D80" i="2"/>
  <c r="C80" i="2"/>
  <c r="T79" i="2"/>
  <c r="S79" i="2"/>
  <c r="R79" i="2"/>
  <c r="Q79" i="2"/>
  <c r="P79" i="2"/>
  <c r="O79" i="2"/>
  <c r="N79" i="2"/>
  <c r="M79" i="2"/>
  <c r="F79" i="2"/>
  <c r="T78" i="2"/>
  <c r="P78" i="2"/>
  <c r="R78" i="2"/>
  <c r="V78" i="2"/>
  <c r="S78" i="2"/>
  <c r="Q78" i="2"/>
  <c r="O78" i="2"/>
  <c r="N78" i="2"/>
  <c r="M78" i="2"/>
  <c r="F78" i="2"/>
  <c r="T77" i="2"/>
  <c r="S77" i="2"/>
  <c r="S74" i="2"/>
  <c r="S75" i="2"/>
  <c r="S76" i="2"/>
  <c r="S80" i="2"/>
  <c r="R77" i="2"/>
  <c r="R74" i="2"/>
  <c r="R75" i="2"/>
  <c r="R76" i="2"/>
  <c r="R80" i="2"/>
  <c r="Q77" i="2"/>
  <c r="Q74" i="2"/>
  <c r="Q75" i="2"/>
  <c r="Q76" i="2"/>
  <c r="Q80" i="2"/>
  <c r="P77" i="2"/>
  <c r="O77" i="2"/>
  <c r="N77" i="2"/>
  <c r="M77" i="2"/>
  <c r="F77" i="2"/>
  <c r="T76" i="2"/>
  <c r="P76" i="2"/>
  <c r="O76" i="2"/>
  <c r="M76" i="2"/>
  <c r="F76" i="2"/>
  <c r="T75" i="2"/>
  <c r="P75" i="2"/>
  <c r="O75" i="2"/>
  <c r="N75" i="2"/>
  <c r="M75" i="2"/>
  <c r="F75" i="2"/>
  <c r="T74" i="2"/>
  <c r="P74" i="2"/>
  <c r="V74" i="2"/>
  <c r="O74" i="2"/>
  <c r="N74" i="2"/>
  <c r="M74" i="2"/>
  <c r="F74" i="2"/>
  <c r="L73" i="2"/>
  <c r="K73" i="2"/>
  <c r="J73" i="2"/>
  <c r="I73" i="2"/>
  <c r="H73" i="2"/>
  <c r="G73" i="2"/>
  <c r="E73" i="2"/>
  <c r="D73" i="2"/>
  <c r="C73" i="2"/>
  <c r="T72" i="2"/>
  <c r="S72" i="2"/>
  <c r="R72" i="2"/>
  <c r="Q72" i="2"/>
  <c r="P72" i="2"/>
  <c r="V72" i="2"/>
  <c r="O72" i="2"/>
  <c r="N72" i="2"/>
  <c r="M72" i="2"/>
  <c r="F72" i="2"/>
  <c r="T71" i="2"/>
  <c r="S71" i="2"/>
  <c r="R71" i="2"/>
  <c r="Q71" i="2"/>
  <c r="P71" i="2"/>
  <c r="O71" i="2"/>
  <c r="N71" i="2"/>
  <c r="M71" i="2"/>
  <c r="F71" i="2"/>
  <c r="T70" i="2"/>
  <c r="S70" i="2"/>
  <c r="S67" i="2"/>
  <c r="S68" i="2"/>
  <c r="S69" i="2"/>
  <c r="S73" i="2"/>
  <c r="R70" i="2"/>
  <c r="R67" i="2"/>
  <c r="R68" i="2"/>
  <c r="R69" i="2"/>
  <c r="R73" i="2"/>
  <c r="Q70" i="2"/>
  <c r="Q67" i="2"/>
  <c r="Q68" i="2"/>
  <c r="Q69" i="2"/>
  <c r="Q73" i="2"/>
  <c r="P70" i="2"/>
  <c r="O70" i="2"/>
  <c r="O67" i="2"/>
  <c r="O68" i="2"/>
  <c r="O69" i="2"/>
  <c r="O73" i="2"/>
  <c r="N70" i="2"/>
  <c r="M70" i="2"/>
  <c r="F70" i="2"/>
  <c r="T69" i="2"/>
  <c r="P69" i="2"/>
  <c r="M69" i="2"/>
  <c r="F69" i="2"/>
  <c r="T68" i="2"/>
  <c r="P68" i="2"/>
  <c r="N68" i="2"/>
  <c r="M68" i="2"/>
  <c r="M89" i="2"/>
  <c r="F68" i="2"/>
  <c r="T67" i="2"/>
  <c r="P67" i="2"/>
  <c r="N67" i="2"/>
  <c r="M67" i="2"/>
  <c r="F67" i="2"/>
  <c r="L53" i="2"/>
  <c r="K53" i="2"/>
  <c r="J53" i="2"/>
  <c r="I53" i="2"/>
  <c r="H53" i="2"/>
  <c r="G53" i="2"/>
  <c r="E53" i="2"/>
  <c r="D53" i="2"/>
  <c r="C53" i="2"/>
  <c r="T52" i="2"/>
  <c r="S52" i="2"/>
  <c r="R52" i="2"/>
  <c r="Q52" i="2"/>
  <c r="P52" i="2"/>
  <c r="O52" i="2"/>
  <c r="N52" i="2"/>
  <c r="M52" i="2"/>
  <c r="F52" i="2"/>
  <c r="T51" i="2"/>
  <c r="S51" i="2"/>
  <c r="R51" i="2"/>
  <c r="Q51" i="2"/>
  <c r="P51" i="2"/>
  <c r="N51" i="2"/>
  <c r="M51" i="2"/>
  <c r="F51" i="2"/>
  <c r="T50" i="2"/>
  <c r="S50" i="2"/>
  <c r="R50" i="2"/>
  <c r="Q50" i="2"/>
  <c r="P50" i="2"/>
  <c r="O50" i="2"/>
  <c r="N50" i="2"/>
  <c r="M50" i="2"/>
  <c r="F50" i="2"/>
  <c r="T49" i="2"/>
  <c r="P49" i="2"/>
  <c r="R49" i="2"/>
  <c r="V49" i="2"/>
  <c r="S49" i="2"/>
  <c r="S47" i="2"/>
  <c r="S48" i="2"/>
  <c r="S53" i="2"/>
  <c r="Q49" i="2"/>
  <c r="O49" i="2"/>
  <c r="N49" i="2"/>
  <c r="M49" i="2"/>
  <c r="M47" i="2"/>
  <c r="M48" i="2"/>
  <c r="M53" i="2"/>
  <c r="F49" i="2"/>
  <c r="T48" i="2"/>
  <c r="R48" i="2"/>
  <c r="P48" i="2"/>
  <c r="V48" i="2"/>
  <c r="Q48" i="2"/>
  <c r="O48" i="2"/>
  <c r="N48" i="2"/>
  <c r="F48" i="2"/>
  <c r="T47" i="2"/>
  <c r="R47" i="2"/>
  <c r="Q47" i="2"/>
  <c r="P47" i="2"/>
  <c r="O47" i="2"/>
  <c r="N47" i="2"/>
  <c r="F47" i="2"/>
  <c r="L46" i="2"/>
  <c r="K46" i="2"/>
  <c r="J46" i="2"/>
  <c r="I46" i="2"/>
  <c r="H46" i="2"/>
  <c r="G46" i="2"/>
  <c r="E46" i="2"/>
  <c r="D46" i="2"/>
  <c r="C46" i="2"/>
  <c r="T45" i="2"/>
  <c r="S45" i="2"/>
  <c r="R45" i="2"/>
  <c r="Q45" i="2"/>
  <c r="P45" i="2"/>
  <c r="O45" i="2"/>
  <c r="N45" i="2"/>
  <c r="M45" i="2"/>
  <c r="F45" i="2"/>
  <c r="T44" i="2"/>
  <c r="S44" i="2"/>
  <c r="R44" i="2"/>
  <c r="Q44" i="2"/>
  <c r="P44" i="2"/>
  <c r="N44" i="2"/>
  <c r="M44" i="2"/>
  <c r="F44" i="2"/>
  <c r="T43" i="2"/>
  <c r="S43" i="2"/>
  <c r="O43" i="2"/>
  <c r="Q43" i="2"/>
  <c r="U43" i="2"/>
  <c r="O40" i="2"/>
  <c r="Q40" i="2"/>
  <c r="S40" i="2"/>
  <c r="U40" i="2"/>
  <c r="O41" i="2"/>
  <c r="Q41" i="2"/>
  <c r="S41" i="2"/>
  <c r="U41" i="2"/>
  <c r="O42" i="2"/>
  <c r="Q42" i="2"/>
  <c r="S42" i="2"/>
  <c r="U42" i="2"/>
  <c r="U44" i="2"/>
  <c r="U45" i="2"/>
  <c r="U46" i="2"/>
  <c r="R43" i="2"/>
  <c r="P43" i="2"/>
  <c r="N43" i="2"/>
  <c r="M43" i="2"/>
  <c r="F43" i="2"/>
  <c r="T42" i="2"/>
  <c r="R42" i="2"/>
  <c r="P42" i="2"/>
  <c r="N42" i="2"/>
  <c r="M42" i="2"/>
  <c r="F42" i="2"/>
  <c r="T41" i="2"/>
  <c r="R41" i="2"/>
  <c r="P41" i="2"/>
  <c r="V41" i="2"/>
  <c r="N41" i="2"/>
  <c r="M41" i="2"/>
  <c r="F41" i="2"/>
  <c r="T40" i="2"/>
  <c r="R40" i="2"/>
  <c r="P40" i="2"/>
  <c r="N40" i="2"/>
  <c r="M40" i="2"/>
  <c r="F40" i="2"/>
  <c r="L39" i="2"/>
  <c r="K39" i="2"/>
  <c r="J39" i="2"/>
  <c r="I39" i="2"/>
  <c r="H39" i="2"/>
  <c r="G39" i="2"/>
  <c r="E39" i="2"/>
  <c r="D39" i="2"/>
  <c r="C39" i="2"/>
  <c r="T38" i="2"/>
  <c r="S38" i="2"/>
  <c r="R38" i="2"/>
  <c r="Q38" i="2"/>
  <c r="P38" i="2"/>
  <c r="O38" i="2"/>
  <c r="N38" i="2"/>
  <c r="M38" i="2"/>
  <c r="F38" i="2"/>
  <c r="T37" i="2"/>
  <c r="S37" i="2"/>
  <c r="R37" i="2"/>
  <c r="Q37" i="2"/>
  <c r="P37" i="2"/>
  <c r="N37" i="2"/>
  <c r="M37" i="2"/>
  <c r="F37" i="2"/>
  <c r="T36" i="2"/>
  <c r="P36" i="2"/>
  <c r="R36" i="2"/>
  <c r="V36" i="2"/>
  <c r="S36" i="2"/>
  <c r="Q36" i="2"/>
  <c r="O36" i="2"/>
  <c r="N36" i="2"/>
  <c r="M36" i="2"/>
  <c r="F36" i="2"/>
  <c r="T35" i="2"/>
  <c r="S35" i="2"/>
  <c r="S14" i="2"/>
  <c r="S21" i="2"/>
  <c r="S28" i="2"/>
  <c r="S56" i="2"/>
  <c r="R35" i="2"/>
  <c r="Q35" i="2"/>
  <c r="P35" i="2"/>
  <c r="O35" i="2"/>
  <c r="O33" i="2"/>
  <c r="O34" i="2"/>
  <c r="O39" i="2"/>
  <c r="N35" i="2"/>
  <c r="M35" i="2"/>
  <c r="F35" i="2"/>
  <c r="T34" i="2"/>
  <c r="S34" i="2"/>
  <c r="R34" i="2"/>
  <c r="Q34" i="2"/>
  <c r="P34" i="2"/>
  <c r="N34" i="2"/>
  <c r="M34" i="2"/>
  <c r="F34" i="2"/>
  <c r="T33" i="2"/>
  <c r="P33" i="2"/>
  <c r="R33" i="2"/>
  <c r="V33" i="2"/>
  <c r="S33" i="2"/>
  <c r="Q33" i="2"/>
  <c r="N33" i="2"/>
  <c r="M33" i="2"/>
  <c r="F33" i="2"/>
  <c r="L32" i="2"/>
  <c r="K32" i="2"/>
  <c r="J32" i="2"/>
  <c r="I32" i="2"/>
  <c r="H32" i="2"/>
  <c r="G32" i="2"/>
  <c r="E32" i="2"/>
  <c r="D32" i="2"/>
  <c r="C32" i="2"/>
  <c r="T31" i="2"/>
  <c r="S31" i="2"/>
  <c r="R31" i="2"/>
  <c r="Q31" i="2"/>
  <c r="P31" i="2"/>
  <c r="O31" i="2"/>
  <c r="N31" i="2"/>
  <c r="M31" i="2"/>
  <c r="F31" i="2"/>
  <c r="T30" i="2"/>
  <c r="S30" i="2"/>
  <c r="R30" i="2"/>
  <c r="Q30" i="2"/>
  <c r="P30" i="2"/>
  <c r="N30" i="2"/>
  <c r="M30" i="2"/>
  <c r="F30" i="2"/>
  <c r="T29" i="2"/>
  <c r="S29" i="2"/>
  <c r="R29" i="2"/>
  <c r="Q29" i="2"/>
  <c r="P29" i="2"/>
  <c r="V29" i="2"/>
  <c r="O29" i="2"/>
  <c r="N29" i="2"/>
  <c r="M29" i="2"/>
  <c r="F29" i="2"/>
  <c r="T28" i="2"/>
  <c r="R28" i="2"/>
  <c r="Q28" i="2"/>
  <c r="P28" i="2"/>
  <c r="O28" i="2"/>
  <c r="U28" i="2"/>
  <c r="O26" i="2"/>
  <c r="Q26" i="2"/>
  <c r="S26" i="2"/>
  <c r="U26" i="2"/>
  <c r="O27" i="2"/>
  <c r="Q27" i="2"/>
  <c r="S27" i="2"/>
  <c r="U27" i="2"/>
  <c r="U29" i="2"/>
  <c r="U30" i="2"/>
  <c r="U31" i="2"/>
  <c r="U32" i="2"/>
  <c r="N28" i="2"/>
  <c r="M28" i="2"/>
  <c r="F28" i="2"/>
  <c r="T27" i="2"/>
  <c r="R27" i="2"/>
  <c r="P27" i="2"/>
  <c r="V27" i="2"/>
  <c r="N27" i="2"/>
  <c r="M27" i="2"/>
  <c r="F27" i="2"/>
  <c r="T26" i="2"/>
  <c r="R26" i="2"/>
  <c r="P26" i="2"/>
  <c r="N26" i="2"/>
  <c r="M26" i="2"/>
  <c r="F26" i="2"/>
  <c r="L25" i="2"/>
  <c r="K25" i="2"/>
  <c r="J25" i="2"/>
  <c r="I25" i="2"/>
  <c r="H25" i="2"/>
  <c r="G25" i="2"/>
  <c r="E25" i="2"/>
  <c r="D25" i="2"/>
  <c r="C25" i="2"/>
  <c r="T24" i="2"/>
  <c r="S24" i="2"/>
  <c r="R24" i="2"/>
  <c r="Q24" i="2"/>
  <c r="P24" i="2"/>
  <c r="O24" i="2"/>
  <c r="N24" i="2"/>
  <c r="M24" i="2"/>
  <c r="F24" i="2"/>
  <c r="T23" i="2"/>
  <c r="S23" i="2"/>
  <c r="R23" i="2"/>
  <c r="Q23" i="2"/>
  <c r="P23" i="2"/>
  <c r="N23" i="2"/>
  <c r="M23" i="2"/>
  <c r="F23" i="2"/>
  <c r="T22" i="2"/>
  <c r="S22" i="2"/>
  <c r="R22" i="2"/>
  <c r="Q22" i="2"/>
  <c r="P22" i="2"/>
  <c r="O22" i="2"/>
  <c r="N22" i="2"/>
  <c r="M22" i="2"/>
  <c r="F22" i="2"/>
  <c r="T21" i="2"/>
  <c r="R21" i="2"/>
  <c r="Q21" i="2"/>
  <c r="P21" i="2"/>
  <c r="V21" i="2"/>
  <c r="O21" i="2"/>
  <c r="N21" i="2"/>
  <c r="M21" i="2"/>
  <c r="F21" i="2"/>
  <c r="T20" i="2"/>
  <c r="S20" i="2"/>
  <c r="R20" i="2"/>
  <c r="Q20" i="2"/>
  <c r="P20" i="2"/>
  <c r="O20" i="2"/>
  <c r="U20" i="2"/>
  <c r="N20" i="2"/>
  <c r="M20" i="2"/>
  <c r="F20" i="2"/>
  <c r="T19" i="2"/>
  <c r="S19" i="2"/>
  <c r="R19" i="2"/>
  <c r="Q19" i="2"/>
  <c r="P19" i="2"/>
  <c r="O19" i="2"/>
  <c r="N19" i="2"/>
  <c r="M19" i="2"/>
  <c r="F19" i="2"/>
  <c r="L18" i="2"/>
  <c r="K18" i="2"/>
  <c r="J18" i="2"/>
  <c r="I18" i="2"/>
  <c r="H18" i="2"/>
  <c r="G18" i="2"/>
  <c r="E18" i="2"/>
  <c r="D18" i="2"/>
  <c r="C18" i="2"/>
  <c r="T17" i="2"/>
  <c r="S17" i="2"/>
  <c r="R17" i="2"/>
  <c r="R59" i="2"/>
  <c r="Q17" i="2"/>
  <c r="P17" i="2"/>
  <c r="O17" i="2"/>
  <c r="N17" i="2"/>
  <c r="M17" i="2"/>
  <c r="F17" i="2"/>
  <c r="T16" i="2"/>
  <c r="S16" i="2"/>
  <c r="R16" i="2"/>
  <c r="R58" i="2"/>
  <c r="Q16" i="2"/>
  <c r="Q58" i="2"/>
  <c r="P16" i="2"/>
  <c r="N16" i="2"/>
  <c r="M16" i="2"/>
  <c r="F16" i="2"/>
  <c r="T15" i="2"/>
  <c r="S15" i="2"/>
  <c r="R15" i="2"/>
  <c r="Q15" i="2"/>
  <c r="Q12" i="2"/>
  <c r="Q13" i="2"/>
  <c r="Q14" i="2"/>
  <c r="Q18" i="2"/>
  <c r="P15" i="2"/>
  <c r="O15" i="2"/>
  <c r="N15" i="2"/>
  <c r="M15" i="2"/>
  <c r="F15" i="2"/>
  <c r="T14" i="2"/>
  <c r="R14" i="2"/>
  <c r="P14" i="2"/>
  <c r="O14" i="2"/>
  <c r="N14" i="2"/>
  <c r="M14" i="2"/>
  <c r="F14" i="2"/>
  <c r="T13" i="2"/>
  <c r="S13" i="2"/>
  <c r="S55" i="2"/>
  <c r="R13" i="2"/>
  <c r="P13" i="2"/>
  <c r="O13" i="2"/>
  <c r="N13" i="2"/>
  <c r="M13" i="2"/>
  <c r="M55" i="2"/>
  <c r="F13" i="2"/>
  <c r="T12" i="2"/>
  <c r="P12" i="2"/>
  <c r="R12" i="2"/>
  <c r="V12" i="2"/>
  <c r="S12" i="2"/>
  <c r="O12" i="2"/>
  <c r="N12" i="2"/>
  <c r="M12" i="2"/>
  <c r="F12" i="2"/>
  <c r="E59" i="2"/>
  <c r="E140" i="2"/>
  <c r="G59" i="2"/>
  <c r="H59" i="2"/>
  <c r="H140" i="2"/>
  <c r="I59" i="2"/>
  <c r="J59" i="2"/>
  <c r="K59" i="2"/>
  <c r="K140" i="2"/>
  <c r="L59" i="2"/>
  <c r="L140" i="2"/>
  <c r="E58" i="2"/>
  <c r="G58" i="2"/>
  <c r="G139" i="2"/>
  <c r="H58" i="2"/>
  <c r="I58" i="2"/>
  <c r="I139" i="2"/>
  <c r="J58" i="2"/>
  <c r="K58" i="2"/>
  <c r="K139" i="2"/>
  <c r="L58" i="2"/>
  <c r="E57" i="2"/>
  <c r="G57" i="2"/>
  <c r="H57" i="2"/>
  <c r="I57" i="2"/>
  <c r="I138" i="2"/>
  <c r="J57" i="2"/>
  <c r="L57" i="2"/>
  <c r="E56" i="2"/>
  <c r="E137" i="2"/>
  <c r="G56" i="2"/>
  <c r="G137" i="2"/>
  <c r="H56" i="2"/>
  <c r="I56" i="2"/>
  <c r="I137" i="2"/>
  <c r="J56" i="2"/>
  <c r="K56" i="2"/>
  <c r="L56" i="2"/>
  <c r="L137" i="2"/>
  <c r="E55" i="2"/>
  <c r="G55" i="2"/>
  <c r="H55" i="2"/>
  <c r="H136" i="2"/>
  <c r="I55" i="2"/>
  <c r="J55" i="2"/>
  <c r="J136" i="2"/>
  <c r="K55" i="2"/>
  <c r="L55" i="2"/>
  <c r="E54" i="2"/>
  <c r="G54" i="2"/>
  <c r="H54" i="2"/>
  <c r="I54" i="2"/>
  <c r="J54" i="2"/>
  <c r="J135" i="2"/>
  <c r="K54" i="2"/>
  <c r="L54" i="2"/>
  <c r="D59" i="2"/>
  <c r="D58" i="2"/>
  <c r="D57" i="2"/>
  <c r="D56" i="2"/>
  <c r="D55" i="2"/>
  <c r="D54" i="2"/>
  <c r="D60" i="2"/>
  <c r="L49" i="3"/>
  <c r="L108" i="3"/>
  <c r="L50" i="3"/>
  <c r="L109" i="3"/>
  <c r="L51" i="3"/>
  <c r="L52" i="3"/>
  <c r="L47" i="3"/>
  <c r="K49" i="3"/>
  <c r="K108" i="3"/>
  <c r="K50" i="3"/>
  <c r="K51" i="3"/>
  <c r="K110" i="3"/>
  <c r="K52" i="3"/>
  <c r="K47" i="3"/>
  <c r="J49" i="3"/>
  <c r="J50" i="3"/>
  <c r="J109" i="3"/>
  <c r="J51" i="3"/>
  <c r="J110" i="3"/>
  <c r="J52" i="3"/>
  <c r="J48" i="3"/>
  <c r="J47" i="3"/>
  <c r="J106" i="3"/>
  <c r="I49" i="3"/>
  <c r="I108" i="3"/>
  <c r="I50" i="3"/>
  <c r="I109" i="3"/>
  <c r="I51" i="3"/>
  <c r="I110" i="3"/>
  <c r="I52" i="3"/>
  <c r="I111" i="3"/>
  <c r="I48" i="3"/>
  <c r="I47" i="3"/>
  <c r="H49" i="3"/>
  <c r="H108" i="3"/>
  <c r="H50" i="3"/>
  <c r="H109" i="3"/>
  <c r="H51" i="3"/>
  <c r="H110" i="3"/>
  <c r="H52" i="3"/>
  <c r="H48" i="3"/>
  <c r="H47" i="3"/>
  <c r="G50" i="3"/>
  <c r="G109" i="3"/>
  <c r="G51" i="3"/>
  <c r="G52" i="3"/>
  <c r="G47" i="3"/>
  <c r="G48" i="3"/>
  <c r="G107" i="3"/>
  <c r="G49" i="3"/>
  <c r="E52" i="3"/>
  <c r="E51" i="3"/>
  <c r="E50" i="3"/>
  <c r="E49" i="3"/>
  <c r="E47" i="3"/>
  <c r="E48" i="3"/>
  <c r="E107" i="3"/>
  <c r="D49" i="3"/>
  <c r="D108" i="3"/>
  <c r="D50" i="3"/>
  <c r="D51" i="3"/>
  <c r="D52" i="3"/>
  <c r="D107" i="3"/>
  <c r="D47" i="3"/>
  <c r="C47" i="3"/>
  <c r="C48" i="3"/>
  <c r="C107" i="3"/>
  <c r="C112" i="3"/>
  <c r="C49" i="3"/>
  <c r="C108" i="3"/>
  <c r="C50" i="3"/>
  <c r="C109" i="3"/>
  <c r="C51" i="3"/>
  <c r="C52" i="3"/>
  <c r="T127" i="2"/>
  <c r="T128" i="2"/>
  <c r="T129" i="2"/>
  <c r="T130" i="2"/>
  <c r="T131" i="2"/>
  <c r="T132" i="2"/>
  <c r="S127" i="2"/>
  <c r="S128" i="2"/>
  <c r="S129" i="2"/>
  <c r="O129" i="2"/>
  <c r="Q129" i="2"/>
  <c r="U129" i="2"/>
  <c r="S130" i="2"/>
  <c r="S131" i="2"/>
  <c r="S132" i="2"/>
  <c r="R127" i="2"/>
  <c r="R128" i="2"/>
  <c r="R129" i="2"/>
  <c r="R130" i="2"/>
  <c r="R131" i="2"/>
  <c r="R132" i="2"/>
  <c r="Q132" i="2"/>
  <c r="Q93" i="2"/>
  <c r="Q59" i="2"/>
  <c r="Q140" i="2"/>
  <c r="Q131" i="2"/>
  <c r="Q139" i="2"/>
  <c r="Q130" i="2"/>
  <c r="Q128" i="2"/>
  <c r="Q127" i="2"/>
  <c r="P132" i="2"/>
  <c r="V132" i="2"/>
  <c r="P130" i="2"/>
  <c r="P131" i="2"/>
  <c r="P129" i="2"/>
  <c r="P128" i="2"/>
  <c r="P127" i="2"/>
  <c r="O132" i="2"/>
  <c r="O130" i="2"/>
  <c r="O127" i="2"/>
  <c r="O128" i="2"/>
  <c r="O133" i="2"/>
  <c r="N129" i="2"/>
  <c r="N130" i="2"/>
  <c r="N131" i="2"/>
  <c r="N132" i="2"/>
  <c r="N128" i="2"/>
  <c r="N127" i="2"/>
  <c r="M129" i="2"/>
  <c r="M130" i="2"/>
  <c r="M131" i="2"/>
  <c r="M92" i="2"/>
  <c r="M58" i="2"/>
  <c r="M139" i="2"/>
  <c r="M132" i="2"/>
  <c r="M93" i="2"/>
  <c r="M59" i="2"/>
  <c r="M140" i="2"/>
  <c r="M128" i="2"/>
  <c r="M127" i="2"/>
  <c r="E133" i="2"/>
  <c r="D133" i="2"/>
  <c r="C133" i="2"/>
  <c r="F127" i="2"/>
  <c r="F128" i="2"/>
  <c r="F129" i="2"/>
  <c r="F130" i="2"/>
  <c r="F131" i="2"/>
  <c r="F132" i="2"/>
  <c r="F133" i="2"/>
  <c r="C54" i="2"/>
  <c r="C55" i="2"/>
  <c r="C56" i="2"/>
  <c r="C57" i="2"/>
  <c r="C138" i="2"/>
  <c r="C58" i="2"/>
  <c r="C139" i="2"/>
  <c r="C59" i="2"/>
  <c r="G133" i="2"/>
  <c r="H133" i="2"/>
  <c r="I133" i="2"/>
  <c r="J133" i="2"/>
  <c r="L133" i="2"/>
  <c r="K133" i="2"/>
  <c r="K109" i="3"/>
  <c r="M80" i="3"/>
  <c r="M81" i="3"/>
  <c r="U42" i="3"/>
  <c r="U46" i="3"/>
  <c r="V46" i="3"/>
  <c r="U35" i="3"/>
  <c r="U37" i="3"/>
  <c r="V40" i="3"/>
  <c r="V34" i="3"/>
  <c r="V29" i="3"/>
  <c r="U30" i="3"/>
  <c r="V31" i="3"/>
  <c r="U34" i="3"/>
  <c r="T47" i="3"/>
  <c r="T106" i="3"/>
  <c r="U23" i="3"/>
  <c r="U25" i="3"/>
  <c r="U27" i="3"/>
  <c r="V28" i="3"/>
  <c r="U17" i="3"/>
  <c r="F51" i="3"/>
  <c r="F110" i="3"/>
  <c r="F48" i="3"/>
  <c r="F107" i="3"/>
  <c r="F112" i="3"/>
  <c r="V38" i="2"/>
  <c r="F54" i="2"/>
  <c r="V45" i="2"/>
  <c r="V67" i="2"/>
  <c r="U72" i="2"/>
  <c r="F91" i="2"/>
  <c r="U79" i="2"/>
  <c r="V75" i="2"/>
  <c r="U76" i="2"/>
  <c r="S88" i="2"/>
  <c r="E135" i="2"/>
  <c r="F93" i="2"/>
  <c r="Q91" i="2"/>
  <c r="Q89" i="2"/>
  <c r="Q90" i="2"/>
  <c r="Q94" i="2"/>
  <c r="U120" i="2"/>
  <c r="U101" i="2"/>
  <c r="U103" i="2"/>
  <c r="V127" i="2"/>
  <c r="U86" i="2"/>
  <c r="V83" i="2"/>
  <c r="S89" i="2"/>
  <c r="I136" i="2"/>
  <c r="U78" i="2"/>
  <c r="V51" i="2"/>
  <c r="V50" i="2"/>
  <c r="V42" i="2"/>
  <c r="T39" i="2"/>
  <c r="Q39" i="2"/>
  <c r="U38" i="2"/>
  <c r="U33" i="2"/>
  <c r="U36" i="2"/>
  <c r="M48" i="3"/>
  <c r="L107" i="3"/>
  <c r="N78" i="3"/>
  <c r="M79" i="3"/>
  <c r="J108" i="3"/>
  <c r="L110" i="3"/>
  <c r="V11" i="3"/>
  <c r="V13" i="3"/>
  <c r="U14" i="3"/>
  <c r="F49" i="3"/>
  <c r="F108" i="3"/>
  <c r="F79" i="3"/>
  <c r="F78" i="3"/>
  <c r="T80" i="3"/>
  <c r="U61" i="3"/>
  <c r="V62" i="3"/>
  <c r="U63" i="3"/>
  <c r="F80" i="3"/>
  <c r="V93" i="3"/>
  <c r="V92" i="3"/>
  <c r="U101" i="3"/>
  <c r="V102" i="3"/>
  <c r="V104" i="3"/>
  <c r="P77" i="3"/>
  <c r="U66" i="3"/>
  <c r="U68" i="3"/>
  <c r="V69" i="3"/>
  <c r="U71" i="3"/>
  <c r="V72" i="3"/>
  <c r="U73" i="3"/>
  <c r="V74" i="3"/>
  <c r="U70" i="3"/>
  <c r="U82" i="3"/>
  <c r="Q77" i="3"/>
  <c r="P78" i="3"/>
  <c r="S79" i="3"/>
  <c r="P82" i="3"/>
  <c r="T82" i="3"/>
  <c r="U65" i="3"/>
  <c r="U77" i="3"/>
  <c r="U67" i="3"/>
  <c r="V68" i="3"/>
  <c r="Q82" i="3"/>
  <c r="C110" i="3"/>
  <c r="C106" i="3"/>
  <c r="D109" i="3"/>
  <c r="E108" i="3"/>
  <c r="V63" i="3"/>
  <c r="R78" i="3"/>
  <c r="O81" i="3"/>
  <c r="T78" i="3"/>
  <c r="U45" i="3"/>
  <c r="F52" i="3"/>
  <c r="F111" i="3"/>
  <c r="R48" i="3"/>
  <c r="E109" i="3"/>
  <c r="C111" i="3"/>
  <c r="V25" i="3"/>
  <c r="U18" i="3"/>
  <c r="D106" i="3"/>
  <c r="D110" i="3"/>
  <c r="V17" i="3"/>
  <c r="E106" i="3"/>
  <c r="U16" i="3"/>
  <c r="F50" i="3"/>
  <c r="F47" i="3"/>
  <c r="F106" i="3"/>
  <c r="U11" i="3"/>
  <c r="U13" i="3"/>
  <c r="V14" i="3"/>
  <c r="U15" i="3"/>
  <c r="V16" i="3"/>
  <c r="S49" i="3"/>
  <c r="U75" i="3"/>
  <c r="O77" i="3"/>
  <c r="G110" i="3"/>
  <c r="J107" i="3"/>
  <c r="V66" i="3"/>
  <c r="V78" i="3"/>
  <c r="Q79" i="3"/>
  <c r="U69" i="3"/>
  <c r="V77" i="3"/>
  <c r="Q81" i="3"/>
  <c r="O80" i="3"/>
  <c r="V64" i="3"/>
  <c r="R80" i="3"/>
  <c r="G106" i="3"/>
  <c r="H106" i="3"/>
  <c r="S81" i="3"/>
  <c r="N82" i="3"/>
  <c r="U80" i="3"/>
  <c r="J111" i="3"/>
  <c r="K106" i="3"/>
  <c r="O79" i="3"/>
  <c r="G111" i="3"/>
  <c r="K111" i="3"/>
  <c r="L106" i="3"/>
  <c r="V44" i="3"/>
  <c r="V41" i="3"/>
  <c r="Q47" i="3"/>
  <c r="P52" i="3"/>
  <c r="P48" i="3"/>
  <c r="P107" i="3"/>
  <c r="V35" i="3"/>
  <c r="U31" i="3"/>
  <c r="S50" i="3"/>
  <c r="S109" i="3"/>
  <c r="M52" i="3"/>
  <c r="R51" i="3"/>
  <c r="R110" i="3"/>
  <c r="S51" i="3"/>
  <c r="S110" i="3"/>
  <c r="O48" i="3"/>
  <c r="U22" i="3"/>
  <c r="O51" i="3"/>
  <c r="O110" i="3"/>
  <c r="P47" i="3"/>
  <c r="M47" i="3"/>
  <c r="M106" i="3"/>
  <c r="O52" i="3"/>
  <c r="O111" i="3"/>
  <c r="I106" i="3"/>
  <c r="H107" i="3"/>
  <c r="G108" i="3"/>
  <c r="H111" i="3"/>
  <c r="N52" i="3"/>
  <c r="S48" i="3"/>
  <c r="S107" i="3"/>
  <c r="T51" i="3"/>
  <c r="T110" i="3"/>
  <c r="S52" i="3"/>
  <c r="T52" i="3"/>
  <c r="U14" i="2"/>
  <c r="Q25" i="2"/>
  <c r="U19" i="2"/>
  <c r="M32" i="2"/>
  <c r="N54" i="2"/>
  <c r="V37" i="2"/>
  <c r="V44" i="2"/>
  <c r="G136" i="2"/>
  <c r="K137" i="2"/>
  <c r="G140" i="2"/>
  <c r="V52" i="2"/>
  <c r="U50" i="2"/>
  <c r="K135" i="2"/>
  <c r="I140" i="2"/>
  <c r="U71" i="2"/>
  <c r="M88" i="2"/>
  <c r="U68" i="2"/>
  <c r="P89" i="2"/>
  <c r="O93" i="2"/>
  <c r="U74" i="2"/>
  <c r="V76" i="2"/>
  <c r="M90" i="2"/>
  <c r="S90" i="2"/>
  <c r="S93" i="2"/>
  <c r="G135" i="2"/>
  <c r="R88" i="2"/>
  <c r="U82" i="2"/>
  <c r="R89" i="2"/>
  <c r="T93" i="2"/>
  <c r="U130" i="2"/>
  <c r="V131" i="2"/>
  <c r="U117" i="2"/>
  <c r="U126" i="2"/>
  <c r="U121" i="2"/>
  <c r="V118" i="2"/>
  <c r="V117" i="2"/>
  <c r="V121" i="2"/>
  <c r="U125" i="2"/>
  <c r="U115" i="2"/>
  <c r="U122" i="2"/>
  <c r="V124" i="2"/>
  <c r="V115" i="2"/>
  <c r="U105" i="2"/>
  <c r="U109" i="2"/>
  <c r="V106" i="2"/>
  <c r="C135" i="2"/>
  <c r="E138" i="2"/>
  <c r="U85" i="2"/>
  <c r="E136" i="2"/>
  <c r="F87" i="2"/>
  <c r="O88" i="2"/>
  <c r="C137" i="2"/>
  <c r="F89" i="2"/>
  <c r="U75" i="2"/>
  <c r="V79" i="2"/>
  <c r="C94" i="2"/>
  <c r="D138" i="2"/>
  <c r="F73" i="2"/>
  <c r="F90" i="2"/>
  <c r="F92" i="2"/>
  <c r="P93" i="2"/>
  <c r="C140" i="2"/>
  <c r="E139" i="2"/>
  <c r="T90" i="2"/>
  <c r="Q53" i="2"/>
  <c r="U52" i="2"/>
  <c r="F53" i="2"/>
  <c r="T46" i="2"/>
  <c r="F39" i="2"/>
  <c r="Q54" i="2"/>
  <c r="Q135" i="2"/>
  <c r="U37" i="2"/>
  <c r="F32" i="2"/>
  <c r="P59" i="2"/>
  <c r="P140" i="2"/>
  <c r="V31" i="2"/>
  <c r="F56" i="2"/>
  <c r="S59" i="2"/>
  <c r="U23" i="2"/>
  <c r="E60" i="2"/>
  <c r="V23" i="2"/>
  <c r="U24" i="2"/>
  <c r="T57" i="2"/>
  <c r="Q56" i="2"/>
  <c r="Q137" i="2"/>
  <c r="F57" i="2"/>
  <c r="C60" i="2"/>
  <c r="F18" i="2"/>
  <c r="O18" i="2"/>
  <c r="U12" i="2"/>
  <c r="P54" i="2"/>
  <c r="V17" i="2"/>
  <c r="V19" i="2"/>
  <c r="F25" i="2"/>
  <c r="F55" i="2"/>
  <c r="V20" i="2"/>
  <c r="V26" i="2"/>
  <c r="V40" i="2"/>
  <c r="S54" i="2"/>
  <c r="U20" i="3"/>
  <c r="S47" i="3"/>
  <c r="S106" i="3"/>
  <c r="U41" i="3"/>
  <c r="T50" i="3"/>
  <c r="T109" i="3"/>
  <c r="O59" i="2"/>
  <c r="U17" i="2"/>
  <c r="V71" i="2"/>
  <c r="F88" i="2"/>
  <c r="F80" i="2"/>
  <c r="U119" i="2"/>
  <c r="U44" i="3"/>
  <c r="V76" i="3"/>
  <c r="R82" i="3"/>
  <c r="L111" i="3"/>
  <c r="O53" i="2"/>
  <c r="U47" i="2"/>
  <c r="U67" i="2"/>
  <c r="D136" i="2"/>
  <c r="U16" i="2"/>
  <c r="M25" i="2"/>
  <c r="M54" i="2"/>
  <c r="F46" i="2"/>
  <c r="V68" i="2"/>
  <c r="D94" i="2"/>
  <c r="T92" i="2"/>
  <c r="S92" i="2"/>
  <c r="E94" i="2"/>
  <c r="R92" i="2"/>
  <c r="U29" i="3"/>
  <c r="O47" i="3"/>
  <c r="I94" i="2"/>
  <c r="I135" i="2"/>
  <c r="V122" i="2"/>
  <c r="C136" i="2"/>
  <c r="Q52" i="3"/>
  <c r="U40" i="3"/>
  <c r="U43" i="3"/>
  <c r="Q49" i="3"/>
  <c r="Q32" i="2"/>
  <c r="P58" i="2"/>
  <c r="V30" i="2"/>
  <c r="U48" i="2"/>
  <c r="F59" i="2"/>
  <c r="U34" i="2"/>
  <c r="F58" i="2"/>
  <c r="F139" i="2"/>
  <c r="M80" i="2"/>
  <c r="O89" i="2"/>
  <c r="R52" i="3"/>
  <c r="D135" i="2"/>
  <c r="Q55" i="2"/>
  <c r="Q136" i="2"/>
  <c r="S58" i="2"/>
  <c r="O54" i="2"/>
  <c r="R46" i="2"/>
  <c r="M46" i="2"/>
  <c r="U51" i="2"/>
  <c r="U69" i="2"/>
  <c r="N88" i="2"/>
  <c r="N92" i="2"/>
  <c r="U83" i="2"/>
  <c r="K94" i="2"/>
  <c r="U107" i="2"/>
  <c r="L139" i="2"/>
  <c r="V120" i="2"/>
  <c r="E110" i="3"/>
  <c r="D111" i="3"/>
  <c r="D137" i="2"/>
  <c r="D140" i="2"/>
  <c r="U81" i="2"/>
  <c r="U118" i="2"/>
  <c r="M78" i="3"/>
  <c r="M107" i="3"/>
  <c r="E111" i="3"/>
  <c r="V90" i="3"/>
  <c r="U123" i="2"/>
  <c r="V43" i="3"/>
  <c r="U99" i="3"/>
  <c r="V52" i="3"/>
  <c r="V47" i="3"/>
  <c r="F94" i="2"/>
  <c r="C141" i="2"/>
  <c r="F138" i="2"/>
  <c r="U88" i="2"/>
  <c r="F140" i="2"/>
  <c r="F136" i="2"/>
  <c r="O140" i="2"/>
  <c r="S140" i="2"/>
  <c r="P111" i="3"/>
  <c r="F109" i="3"/>
  <c r="P106" i="3"/>
  <c r="V81" i="3"/>
  <c r="U79" i="3"/>
  <c r="V80" i="3"/>
  <c r="Q106" i="3"/>
  <c r="U81" i="3"/>
  <c r="Q108" i="3"/>
  <c r="Q111" i="3"/>
  <c r="T111" i="3"/>
  <c r="O106" i="3"/>
  <c r="V82" i="3"/>
  <c r="D112" i="3"/>
  <c r="U52" i="3"/>
  <c r="E112" i="3"/>
  <c r="N111" i="3"/>
  <c r="R111" i="3"/>
  <c r="U93" i="2"/>
  <c r="O135" i="2"/>
  <c r="F135" i="2"/>
  <c r="U58" i="2"/>
  <c r="U59" i="2"/>
  <c r="U47" i="3"/>
  <c r="U89" i="2"/>
  <c r="U54" i="2"/>
  <c r="U90" i="2"/>
  <c r="U92" i="2"/>
  <c r="F60" i="2"/>
  <c r="M51" i="3"/>
  <c r="N51" i="3"/>
  <c r="N110" i="3"/>
  <c r="U21" i="3"/>
  <c r="D139" i="2"/>
  <c r="O55" i="2"/>
  <c r="O136" i="2"/>
  <c r="U21" i="2"/>
  <c r="O25" i="2"/>
  <c r="O46" i="2"/>
  <c r="P53" i="2"/>
  <c r="V84" i="2"/>
  <c r="R110" i="2"/>
  <c r="U106" i="2"/>
  <c r="U104" i="2"/>
  <c r="U108" i="2"/>
  <c r="U110" i="2"/>
  <c r="S110" i="2"/>
  <c r="O110" i="2"/>
  <c r="U116" i="2"/>
  <c r="U49" i="2"/>
  <c r="U53" i="2"/>
  <c r="Q46" i="2"/>
  <c r="S32" i="2"/>
  <c r="M50" i="3"/>
  <c r="M109" i="3"/>
  <c r="V16" i="2"/>
  <c r="U32" i="3"/>
  <c r="Q78" i="3"/>
  <c r="Q107" i="3"/>
  <c r="I107" i="3"/>
  <c r="U92" i="3"/>
  <c r="O107" i="3"/>
  <c r="R107" i="3"/>
  <c r="V100" i="3"/>
  <c r="V107" i="3"/>
  <c r="U100" i="3"/>
  <c r="V94" i="3"/>
  <c r="V111" i="3"/>
  <c r="U94" i="3"/>
  <c r="U111" i="3"/>
  <c r="U90" i="3"/>
  <c r="Q110" i="3"/>
  <c r="V110" i="3"/>
  <c r="M110" i="3"/>
  <c r="V89" i="3"/>
  <c r="V106" i="3"/>
  <c r="U89" i="3"/>
  <c r="U106" i="3"/>
  <c r="N108" i="3"/>
  <c r="R108" i="3"/>
  <c r="V91" i="3"/>
  <c r="N107" i="3"/>
  <c r="U91" i="3"/>
  <c r="T108" i="3"/>
  <c r="M108" i="3"/>
  <c r="T48" i="3"/>
  <c r="T107" i="3"/>
  <c r="R50" i="3"/>
  <c r="R109" i="3"/>
  <c r="P51" i="3"/>
  <c r="P110" i="3"/>
  <c r="P112" i="3"/>
  <c r="V38" i="3"/>
  <c r="O50" i="3"/>
  <c r="O109" i="3"/>
  <c r="U39" i="3"/>
  <c r="U51" i="3"/>
  <c r="U110" i="3"/>
  <c r="Q50" i="3"/>
  <c r="Q109" i="3"/>
  <c r="G112" i="3"/>
  <c r="V32" i="3"/>
  <c r="I112" i="3"/>
  <c r="N50" i="3"/>
  <c r="N109" i="3"/>
  <c r="U50" i="3"/>
  <c r="U109" i="3"/>
  <c r="L112" i="3"/>
  <c r="K112" i="3"/>
  <c r="U19" i="3"/>
  <c r="U49" i="3"/>
  <c r="S112" i="3"/>
  <c r="J112" i="3"/>
  <c r="V19" i="3"/>
  <c r="V49" i="3"/>
  <c r="H112" i="3"/>
  <c r="U12" i="3"/>
  <c r="U48" i="3"/>
  <c r="S18" i="2"/>
  <c r="E141" i="2"/>
  <c r="P18" i="2"/>
  <c r="U15" i="2"/>
  <c r="R18" i="2"/>
  <c r="S136" i="2"/>
  <c r="U13" i="2"/>
  <c r="U55" i="2"/>
  <c r="Q57" i="2"/>
  <c r="Q60" i="2"/>
  <c r="L136" i="2"/>
  <c r="P25" i="2"/>
  <c r="T25" i="2"/>
  <c r="O32" i="2"/>
  <c r="S39" i="2"/>
  <c r="S46" i="2"/>
  <c r="P46" i="2"/>
  <c r="T56" i="2"/>
  <c r="T137" i="2"/>
  <c r="U77" i="2"/>
  <c r="U80" i="2"/>
  <c r="T133" i="2"/>
  <c r="D141" i="2"/>
  <c r="P133" i="2"/>
  <c r="S137" i="2"/>
  <c r="V126" i="2"/>
  <c r="Q133" i="2"/>
  <c r="U131" i="2"/>
  <c r="U139" i="2"/>
  <c r="V130" i="2"/>
  <c r="V128" i="2"/>
  <c r="N133" i="2"/>
  <c r="U132" i="2"/>
  <c r="U140" i="2"/>
  <c r="U128" i="2"/>
  <c r="U127" i="2"/>
  <c r="S133" i="2"/>
  <c r="S139" i="2"/>
  <c r="S135" i="2"/>
  <c r="M135" i="2"/>
  <c r="M133" i="2"/>
  <c r="V107" i="2"/>
  <c r="V109" i="2"/>
  <c r="V110" i="2"/>
  <c r="N110" i="2"/>
  <c r="M110" i="2"/>
  <c r="P110" i="2"/>
  <c r="V82" i="2"/>
  <c r="V81" i="2"/>
  <c r="V87" i="2"/>
  <c r="N91" i="2"/>
  <c r="R87" i="2"/>
  <c r="J139" i="2"/>
  <c r="H137" i="2"/>
  <c r="N87" i="2"/>
  <c r="T80" i="2"/>
  <c r="L135" i="2"/>
  <c r="J140" i="2"/>
  <c r="N80" i="2"/>
  <c r="J94" i="2"/>
  <c r="N89" i="2"/>
  <c r="H94" i="2"/>
  <c r="N93" i="2"/>
  <c r="V93" i="2"/>
  <c r="T89" i="2"/>
  <c r="V69" i="2"/>
  <c r="L94" i="2"/>
  <c r="R139" i="2"/>
  <c r="R94" i="2"/>
  <c r="V92" i="2"/>
  <c r="R140" i="2"/>
  <c r="V70" i="2"/>
  <c r="V73" i="2"/>
  <c r="V88" i="2"/>
  <c r="J137" i="2"/>
  <c r="V90" i="2"/>
  <c r="N135" i="2"/>
  <c r="N73" i="2"/>
  <c r="P73" i="2"/>
  <c r="P135" i="2"/>
  <c r="H138" i="2"/>
  <c r="P139" i="2"/>
  <c r="H135" i="2"/>
  <c r="H139" i="2"/>
  <c r="T58" i="2"/>
  <c r="T139" i="2"/>
  <c r="V47" i="2"/>
  <c r="V53" i="2"/>
  <c r="R53" i="2"/>
  <c r="R56" i="2"/>
  <c r="R54" i="2"/>
  <c r="R135" i="2"/>
  <c r="N55" i="2"/>
  <c r="R55" i="2"/>
  <c r="R136" i="2"/>
  <c r="N46" i="2"/>
  <c r="V54" i="2"/>
  <c r="V34" i="2"/>
  <c r="V35" i="2"/>
  <c r="V39" i="2"/>
  <c r="R39" i="2"/>
  <c r="N39" i="2"/>
  <c r="P39" i="2"/>
  <c r="T32" i="2"/>
  <c r="R32" i="2"/>
  <c r="V58" i="2"/>
  <c r="N59" i="2"/>
  <c r="P57" i="2"/>
  <c r="P138" i="2"/>
  <c r="N32" i="2"/>
  <c r="T59" i="2"/>
  <c r="T140" i="2"/>
  <c r="V24" i="2"/>
  <c r="V59" i="2"/>
  <c r="J60" i="2"/>
  <c r="N25" i="2"/>
  <c r="N58" i="2"/>
  <c r="N139" i="2"/>
  <c r="T18" i="2"/>
  <c r="T54" i="2"/>
  <c r="T135" i="2"/>
  <c r="V13" i="2"/>
  <c r="V55" i="2"/>
  <c r="N56" i="2"/>
  <c r="N137" i="2"/>
  <c r="R137" i="2"/>
  <c r="N18" i="2"/>
  <c r="P56" i="2"/>
  <c r="P137" i="2"/>
  <c r="P55" i="2"/>
  <c r="P136" i="2"/>
  <c r="V15" i="2"/>
  <c r="R133" i="2"/>
  <c r="F137" i="2"/>
  <c r="F141" i="2"/>
  <c r="V129" i="2"/>
  <c r="V102" i="2"/>
  <c r="U102" i="2"/>
  <c r="S91" i="2"/>
  <c r="S94" i="2"/>
  <c r="U84" i="2"/>
  <c r="U87" i="2"/>
  <c r="G94" i="2"/>
  <c r="G138" i="2"/>
  <c r="G141" i="2"/>
  <c r="M91" i="2"/>
  <c r="M94" i="2"/>
  <c r="V77" i="2"/>
  <c r="V80" i="2"/>
  <c r="P80" i="2"/>
  <c r="O80" i="2"/>
  <c r="T73" i="2"/>
  <c r="L138" i="2"/>
  <c r="T138" i="2"/>
  <c r="U70" i="2"/>
  <c r="U73" i="2"/>
  <c r="M73" i="2"/>
  <c r="J138" i="2"/>
  <c r="V91" i="2"/>
  <c r="P94" i="2"/>
  <c r="O94" i="2"/>
  <c r="T53" i="2"/>
  <c r="L60" i="2"/>
  <c r="N53" i="2"/>
  <c r="M56" i="2"/>
  <c r="M137" i="2"/>
  <c r="R57" i="2"/>
  <c r="R138" i="2"/>
  <c r="V43" i="2"/>
  <c r="V46" i="2"/>
  <c r="Q138" i="2"/>
  <c r="Q141" i="2"/>
  <c r="O57" i="2"/>
  <c r="O138" i="2"/>
  <c r="I60" i="2"/>
  <c r="M39" i="2"/>
  <c r="I141" i="2"/>
  <c r="O56" i="2"/>
  <c r="O137" i="2"/>
  <c r="U35" i="2"/>
  <c r="P32" i="2"/>
  <c r="V28" i="2"/>
  <c r="V32" i="2"/>
  <c r="K60" i="2"/>
  <c r="R25" i="2"/>
  <c r="V22" i="2"/>
  <c r="V25" i="2"/>
  <c r="U22" i="2"/>
  <c r="U57" i="2"/>
  <c r="G60" i="2"/>
  <c r="N57" i="2"/>
  <c r="S25" i="2"/>
  <c r="S57" i="2"/>
  <c r="M57" i="2"/>
  <c r="H60" i="2"/>
  <c r="V14" i="2"/>
  <c r="K136" i="2"/>
  <c r="K141" i="2"/>
  <c r="T55" i="2"/>
  <c r="M136" i="2"/>
  <c r="M18" i="2"/>
  <c r="O112" i="3"/>
  <c r="Q112" i="3"/>
  <c r="T112" i="3"/>
  <c r="U107" i="3"/>
  <c r="M112" i="3"/>
  <c r="R112" i="3"/>
  <c r="V108" i="3"/>
  <c r="N112" i="3"/>
  <c r="U108" i="3"/>
  <c r="V50" i="3"/>
  <c r="V109" i="3"/>
  <c r="U18" i="2"/>
  <c r="U136" i="2"/>
  <c r="U133" i="2"/>
  <c r="H141" i="2"/>
  <c r="V133" i="2"/>
  <c r="U135" i="2"/>
  <c r="J141" i="2"/>
  <c r="N136" i="2"/>
  <c r="L141" i="2"/>
  <c r="V135" i="2"/>
  <c r="N94" i="2"/>
  <c r="N140" i="2"/>
  <c r="V139" i="2"/>
  <c r="V140" i="2"/>
  <c r="T94" i="2"/>
  <c r="V89" i="2"/>
  <c r="V94" i="2"/>
  <c r="R141" i="2"/>
  <c r="N60" i="2"/>
  <c r="R60" i="2"/>
  <c r="P60" i="2"/>
  <c r="P141" i="2"/>
  <c r="U91" i="2"/>
  <c r="U94" i="2"/>
  <c r="S138" i="2"/>
  <c r="S141" i="2"/>
  <c r="M138" i="2"/>
  <c r="M141" i="2"/>
  <c r="V57" i="2"/>
  <c r="V138" i="2"/>
  <c r="O141" i="2"/>
  <c r="O60" i="2"/>
  <c r="U56" i="2"/>
  <c r="U137" i="2"/>
  <c r="U39" i="2"/>
  <c r="V56" i="2"/>
  <c r="V137" i="2"/>
  <c r="N138" i="2"/>
  <c r="U138" i="2"/>
  <c r="U25" i="2"/>
  <c r="S60" i="2"/>
  <c r="M60" i="2"/>
  <c r="V18" i="2"/>
  <c r="T136" i="2"/>
  <c r="T141" i="2"/>
  <c r="T60" i="2"/>
  <c r="U112" i="3"/>
  <c r="V112" i="3"/>
  <c r="N141" i="2"/>
  <c r="V136" i="2"/>
  <c r="V141" i="2"/>
  <c r="U60" i="2"/>
  <c r="U141" i="2"/>
  <c r="V60" i="2"/>
</calcChain>
</file>

<file path=xl/sharedStrings.xml><?xml version="1.0" encoding="utf-8"?>
<sst xmlns="http://schemas.openxmlformats.org/spreadsheetml/2006/main" count="634" uniqueCount="158">
  <si>
    <t>Total</t>
  </si>
  <si>
    <t>Number</t>
  </si>
  <si>
    <t>FTE*</t>
  </si>
  <si>
    <t xml:space="preserve"> </t>
  </si>
  <si>
    <t>Asian</t>
  </si>
  <si>
    <t>&lt; 30</t>
  </si>
  <si>
    <t>30-49</t>
  </si>
  <si>
    <t>50-59</t>
  </si>
  <si>
    <t>60-64</t>
  </si>
  <si>
    <t>&gt;64</t>
  </si>
  <si>
    <t>TOTAL ACADEMIC STAFF</t>
  </si>
  <si>
    <t>GRAND TOTAL ALL STAFF</t>
  </si>
  <si>
    <t>1. ACADEMIC STAFF</t>
  </si>
  <si>
    <t>Ethnic Group</t>
  </si>
  <si>
    <t>Age Group</t>
  </si>
  <si>
    <t>Māori</t>
  </si>
  <si>
    <t>Unknown</t>
  </si>
  <si>
    <t>1.</t>
  </si>
  <si>
    <t>3.</t>
  </si>
  <si>
    <t>4.</t>
  </si>
  <si>
    <t xml:space="preserve">5.  </t>
  </si>
  <si>
    <t>The totals in the questionnaires have been shaded and they are automatically calculated.</t>
  </si>
  <si>
    <t>Please count staff members who have indicated more than one ethnic group in each group.  This means that the total of the ethnic groups will not add to the total number of staff.</t>
  </si>
  <si>
    <t>Males</t>
  </si>
  <si>
    <t>Females</t>
  </si>
  <si>
    <t>Institution Name</t>
  </si>
  <si>
    <t>Completed by</t>
  </si>
  <si>
    <t>Date</t>
  </si>
  <si>
    <t>TOTAL RESEARCH STAFF</t>
  </si>
  <si>
    <t>2. RESEARCH STAFF</t>
  </si>
  <si>
    <t>─ government funds</t>
  </si>
  <si>
    <t xml:space="preserve">   ─ All staff from any branch offices.</t>
  </si>
  <si>
    <t xml:space="preserve"> ─ All staff whose employment was funded via:</t>
  </si>
  <si>
    <t>─ foreign fee-paying students funds</t>
  </si>
  <si>
    <t xml:space="preserve">─ scholarship funds, and </t>
  </si>
  <si>
    <t>─ research or consultancy contracts, etc.</t>
  </si>
  <si>
    <t xml:space="preserve">   ─ Staff employed by another company which provides a service to you such as cleaning or catering.</t>
  </si>
  <si>
    <t xml:space="preserve">   ─ Examination invigilators and markers.</t>
  </si>
  <si>
    <t xml:space="preserve">Instructions for filling out the questionnaire </t>
  </si>
  <si>
    <t>Purpose of the questionnaire</t>
  </si>
  <si>
    <t xml:space="preserve">   ─ All staff who are on secondment from you but still paid by you.</t>
  </si>
  <si>
    <t xml:space="preserve">New Zealand's Tertiary Education Workforce </t>
  </si>
  <si>
    <t xml:space="preserve">This Ministry of Education data collection is the only national data source on the size and structure of the tertiary education workforce.  The information is used to calculate student-to-staff ratios and to analyse some of the trends facing the tertiary education workforce.  For example, rising community expectations for teaching and research quality, an increasingly international education labour market, an ageing population, higher labour market participation by women, and new information and communications technologies.  </t>
  </si>
  <si>
    <t xml:space="preserve">Person works 15 hours: </t>
  </si>
  <si>
    <r>
      <t xml:space="preserve">15/37.5 = 0.4   </t>
    </r>
    <r>
      <rPr>
        <b/>
        <sz val="11"/>
        <color indexed="8"/>
        <rFont val="Calibri"/>
        <family val="2"/>
      </rPr>
      <t>or</t>
    </r>
  </si>
  <si>
    <r>
      <t xml:space="preserve">15/37 = 0.405  </t>
    </r>
    <r>
      <rPr>
        <b/>
        <sz val="11"/>
        <color indexed="8"/>
        <rFont val="Calibri"/>
        <family val="2"/>
      </rPr>
      <t>or</t>
    </r>
  </si>
  <si>
    <r>
      <t xml:space="preserve">15/38 = 0.395  </t>
    </r>
    <r>
      <rPr>
        <b/>
        <sz val="11"/>
        <color indexed="8"/>
        <rFont val="Calibri"/>
        <family val="2"/>
      </rPr>
      <t>or</t>
    </r>
  </si>
  <si>
    <r>
      <t xml:space="preserve">15/39 = 0.385  </t>
    </r>
    <r>
      <rPr>
        <b/>
        <sz val="11"/>
        <color indexed="8"/>
        <rFont val="Calibri"/>
        <family val="2"/>
      </rPr>
      <t>or</t>
    </r>
  </si>
  <si>
    <t xml:space="preserve">Notes: </t>
  </si>
  <si>
    <t>a.</t>
  </si>
  <si>
    <t>b.</t>
  </si>
  <si>
    <t>c.</t>
  </si>
  <si>
    <r>
      <t xml:space="preserve">18.5/37.5 = 0.493   </t>
    </r>
    <r>
      <rPr>
        <b/>
        <sz val="11"/>
        <color indexed="8"/>
        <rFont val="Calibri"/>
        <family val="2"/>
      </rPr>
      <t>or</t>
    </r>
  </si>
  <si>
    <r>
      <t xml:space="preserve">18.5/36= 0.514   </t>
    </r>
    <r>
      <rPr>
        <b/>
        <sz val="11"/>
        <color indexed="8"/>
        <rFont val="Calibri"/>
        <family val="2"/>
      </rPr>
      <t xml:space="preserve">and so on </t>
    </r>
  </si>
  <si>
    <r>
      <t xml:space="preserve">18.33/37.5 = 0.489  </t>
    </r>
    <r>
      <rPr>
        <b/>
        <sz val="11"/>
        <color indexed="8"/>
        <rFont val="Calibri"/>
        <family val="2"/>
      </rPr>
      <t>or</t>
    </r>
  </si>
  <si>
    <r>
      <t xml:space="preserve">18.33/36= 0.509   </t>
    </r>
    <r>
      <rPr>
        <b/>
        <sz val="11"/>
        <color indexed="8"/>
        <rFont val="Calibri"/>
        <family val="2"/>
      </rPr>
      <t xml:space="preserve">and so on </t>
    </r>
  </si>
  <si>
    <t xml:space="preserve">An example for a person who works 15 hours in week 1 and 22 hours in week 2 - please take the average: </t>
  </si>
  <si>
    <t>An example for a person who has varying hours per week - please take the average for the year, eg  16 weeks at 15 hours per week and 32 weeks at 20 hours per week =  [(16 x 15) + (32 x 20) =  880] / 48 weeks = 18.33 hours per week.</t>
  </si>
  <si>
    <t xml:space="preserve">An example on how to calculate the full-time equivalent value (FTE) for a part-time staff member who works the same hours each week is as follows:     Note that 1 FTE, or  a  full-time staff member, is defined as a person who works between 36 and 40 hours per week.  </t>
  </si>
  <si>
    <t xml:space="preserve">   ─ All contracted individuals or consultants.  </t>
  </si>
  <si>
    <t xml:space="preserve">   ─ All staff employed by a subsidiary or third-party organisations who are undertaking 'academic' or 'research-only' activities.  </t>
  </si>
  <si>
    <t xml:space="preserve">   ─ All staff who are employed overseas. </t>
  </si>
  <si>
    <t xml:space="preserve">   ─ All staff on paid leave (including paid parental leave) with the paid leave periods included in FTE calculations. </t>
  </si>
  <si>
    <t xml:space="preserve">   ─ Periods of unpaid leave. If a staff member is on unpaid leave for the entire reporting period they should be excluded from the report.  </t>
  </si>
  <si>
    <t xml:space="preserve">   ─ Staff on government-funded parental leave paid by Inland Revenue.</t>
  </si>
  <si>
    <t>Please exclude staff on government-funded parental leave paid by Inland Revenue.</t>
  </si>
  <si>
    <t xml:space="preserve">   ─ Staff employed by a third-party organisation, or company owned by you, not providing academic or research services (e.g. window cleaners). </t>
  </si>
  <si>
    <t xml:space="preserve">Workforce by age group </t>
  </si>
  <si>
    <t xml:space="preserve">Workforce by ethnic group </t>
  </si>
  <si>
    <t>Data required from subsidiaries or third-party organisations</t>
  </si>
  <si>
    <t xml:space="preserve">6.  </t>
  </si>
  <si>
    <t xml:space="preserve">Please refer to the notes about subsidiary or third party organisations at the top of this page. </t>
  </si>
  <si>
    <t>15/40 = 0.375</t>
  </si>
  <si>
    <t>SECTION 1:  STAFFING BY AGE GROUP, GENDER AND FULL-TIME/ PART-TIME (EXCLUDING THOSE FROM SUBSIDIARY COMPANIES AND THIRD PARTIES)</t>
  </si>
  <si>
    <t>SECTION 2:  STAFFING BY ETHNIC GROUP, GENDER AND FULL-TIME/ PART-TIME (EXCLUDING THOSE FROM SUBSIDIARY COMPANIES AND THIRD PARTIES)</t>
  </si>
  <si>
    <t>Deans/Head of School</t>
  </si>
  <si>
    <t>Heads of Department / Faculty</t>
  </si>
  <si>
    <t>Principal Lecturers/Senior Lecturers</t>
  </si>
  <si>
    <t>Senior Tutors/Tutors (Lecturers)</t>
  </si>
  <si>
    <t>Tutorial Assistants</t>
  </si>
  <si>
    <t xml:space="preserve">Other 
(please specify)
</t>
  </si>
  <si>
    <t>Chief Executive</t>
  </si>
  <si>
    <t>Directors/Deputy/Associates</t>
  </si>
  <si>
    <t>Managers, Administrators and Directorate Support Staff</t>
  </si>
  <si>
    <t>TOTAL EXECUTIVE (AND THEIR SUPPORT) STAFF</t>
  </si>
  <si>
    <t>Faculty/School/Division Support Staff</t>
  </si>
  <si>
    <t>Technician/Technical</t>
  </si>
  <si>
    <t>Computer</t>
  </si>
  <si>
    <t>Student Welfare/Medical</t>
  </si>
  <si>
    <t>Library/Audio-visual/Information Services</t>
  </si>
  <si>
    <t>Business/Accounting/Finance</t>
  </si>
  <si>
    <t>Registry/Student Administration</t>
  </si>
  <si>
    <t>Personnel (salaries, industrial relations)</t>
  </si>
  <si>
    <t>Other Support Staff 
(eg. transcribers, occupational safety 
&amp; health)</t>
  </si>
  <si>
    <t>Tradespersons</t>
  </si>
  <si>
    <t>Caretaking/Cleaning/Maintenance 
(of buildings and grounds,
Catering &amp; Food Services,
Halls of Residence) Staff</t>
  </si>
  <si>
    <t xml:space="preserve">Other (please specify)
</t>
  </si>
  <si>
    <t>TOTAL PROFESSIONAL/PARA-PROFESSIONAL STAFF  (AND THEIR SUPPORT STAFF)</t>
  </si>
  <si>
    <t>Other research support staff</t>
  </si>
  <si>
    <t>3. EXECUTIVE STAFF (AND THEIR SUPPORT STAFF)</t>
  </si>
  <si>
    <t>4. PROFESSIONAL/PARA-PROFESSIONAL STAFF  (AND THEIR SUPPORT STAFF)</t>
  </si>
  <si>
    <t xml:space="preserve">Research-only Staff
(paid on academic salary scale ─ includes research officers)
</t>
  </si>
  <si>
    <t xml:space="preserve">Research fellows
Postdoctoral research fellows
</t>
  </si>
  <si>
    <t>New Zealand Tertiary Education Workforce: Questionnaire on the staff in wānanga</t>
  </si>
  <si>
    <t>New Zealand Tertiary Education Workforce: Questionnaire on the staff  in wānanga</t>
  </si>
  <si>
    <t>Annual data collection</t>
  </si>
  <si>
    <t>Thank you for completing the tertiary education workforce questionnaire!</t>
  </si>
  <si>
    <t xml:space="preserve">1.  </t>
  </si>
  <si>
    <t xml:space="preserve">Please provide the following information for the full calendar year: </t>
  </si>
  <si>
    <t xml:space="preserve">Staff who work full-time for the full year: </t>
  </si>
  <si>
    <t>•</t>
  </si>
  <si>
    <t>Count each staff member only once under their main role.</t>
  </si>
  <si>
    <t>Where, for example, a person's role  is 50 percent academic and 50 percent non-academic you may include them in the academic or the non-academic part of the questionnaire.</t>
  </si>
  <si>
    <t>Staff who work full-time for the full-year with multiple employment contracts that total to more than one full-time equivalent are included in this section.  They will only be counted as 1 FTE.</t>
  </si>
  <si>
    <t xml:space="preserve">Staff who work full-time for part of the year, or part-time for the full year, or part-time for part of the year: </t>
  </si>
  <si>
    <t>Do not split the full-time equivalent value for individuals.  Supply the total full-time equivalent value for each staff member under their main role.</t>
  </si>
  <si>
    <t>Where an academic  staff member has no responsibility for preparation, marking, supervision, research, etc., the teaching hours are considered to be the number of hours worked.</t>
  </si>
  <si>
    <r>
      <t xml:space="preserve">15/36 = 0.417 </t>
    </r>
    <r>
      <rPr>
        <b/>
        <sz val="11"/>
        <color indexed="8"/>
        <rFont val="Calibri"/>
        <family val="2"/>
      </rPr>
      <t>or</t>
    </r>
    <r>
      <rPr>
        <sz val="11"/>
        <color indexed="8"/>
        <rFont val="Calibri"/>
        <family val="2"/>
      </rPr>
      <t xml:space="preserve"> </t>
    </r>
  </si>
  <si>
    <t>2.</t>
  </si>
  <si>
    <r>
      <t xml:space="preserve">Please </t>
    </r>
    <r>
      <rPr>
        <b/>
        <sz val="11"/>
        <color indexed="8"/>
        <rFont val="Calibri"/>
        <family val="2"/>
      </rPr>
      <t>include</t>
    </r>
    <r>
      <rPr>
        <sz val="11"/>
        <color indexed="8"/>
        <rFont val="Calibri"/>
        <family val="2"/>
      </rPr>
      <t xml:space="preserve"> all staff employed, or contracted:  
</t>
    </r>
  </si>
  <si>
    <t xml:space="preserve">   ─ All part-time staff members whose full-time equivalent value is equal or greater than 0.1 FTE.   Alternatively, if easier to do, all staff may be included.</t>
  </si>
  <si>
    <r>
      <t xml:space="preserve">   ─ All students who teach, are teacher aides or tutors. </t>
    </r>
    <r>
      <rPr>
        <b/>
        <sz val="11"/>
        <color indexed="8"/>
        <rFont val="Calibri"/>
        <family val="2"/>
      </rPr>
      <t xml:space="preserve"> </t>
    </r>
  </si>
  <si>
    <r>
      <rPr>
        <b/>
        <sz val="11"/>
        <rFont val="Calibri"/>
        <family val="2"/>
      </rPr>
      <t xml:space="preserve">Note: </t>
    </r>
    <r>
      <rPr>
        <sz val="11"/>
        <rFont val="Calibri"/>
        <family val="2"/>
      </rPr>
      <t xml:space="preserve"> Please report postgraduate students as 'academic staff' and report undergraduate students as 'non-academic staff'.</t>
    </r>
  </si>
  <si>
    <r>
      <t xml:space="preserve">Please </t>
    </r>
    <r>
      <rPr>
        <b/>
        <sz val="11"/>
        <color indexed="8"/>
        <rFont val="Calibri"/>
        <family val="2"/>
      </rPr>
      <t>exclude</t>
    </r>
    <r>
      <rPr>
        <sz val="11"/>
        <color indexed="8"/>
        <rFont val="Calibri"/>
        <family val="2"/>
      </rPr>
      <t xml:space="preserve"> the following:</t>
    </r>
  </si>
  <si>
    <t xml:space="preserve">   ─ Staff who are on secondment to you but not paid by you.</t>
  </si>
  <si>
    <t xml:space="preserve">4.  </t>
  </si>
  <si>
    <t>Please count staff members only once in each age group,  This means that the sum of the age splits will add to the total number of staff.   We suggest you use 31 December to determine the age of staff.</t>
  </si>
  <si>
    <t>Reminders:</t>
  </si>
  <si>
    <t>Have you included data for staff who have left during the year?</t>
  </si>
  <si>
    <t>Have you included data for all contracted individuals or consultants?</t>
  </si>
  <si>
    <t>Have you checked that the total number of staff by designation equals the total number reported on by age group.</t>
  </si>
  <si>
    <t xml:space="preserve">Changes made to these instructions in December 2016: </t>
  </si>
  <si>
    <t>Staff who work full-time for the full year with contracts that exceed one full-time equivalent will only be counted as 1 FTE in the section headed up 'Full-time'.</t>
  </si>
  <si>
    <r>
      <t xml:space="preserve">Where a person's role is 50 percent academic and 50 percent non-academic, you may include them in the academic </t>
    </r>
    <r>
      <rPr>
        <b/>
        <sz val="11"/>
        <rFont val="Calibri"/>
        <family val="2"/>
      </rPr>
      <t>or</t>
    </r>
    <r>
      <rPr>
        <sz val="11"/>
        <rFont val="Calibri"/>
        <family val="2"/>
      </rPr>
      <t xml:space="preserve"> non-academic part of the questionnnaire.</t>
    </r>
  </si>
  <si>
    <t>Data for students who teach, are teacher aides or tutors is to be included.  Postgraduate students to be reported as 'academic staff' and undergraduate students to be reported as 'non-academic staff'.</t>
  </si>
  <si>
    <t>If supplying data for all your staff (rather than just those that are over 0.1 FTE) is easier to do, then all staff may be included.</t>
  </si>
  <si>
    <t>5.</t>
  </si>
  <si>
    <t>Suggestion added that staff ages be determined as at 31 December.  Explanation added that counting staff members only once in each age group means that the sum of the age splits will add to the number of staff.</t>
  </si>
  <si>
    <t>Have you provided the data on the staff from subsidiaries and third parties?</t>
  </si>
  <si>
    <t xml:space="preserve">Changes made to these instructions in December 2017: </t>
  </si>
  <si>
    <t>Data on the staff from subsidiaries and third parties needs to be provided from 2017 onwards.  Please supply full-calendar year data for these staff.</t>
  </si>
  <si>
    <r>
      <t xml:space="preserve">Data on staff numbers is now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</si>
  <si>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r>
      <t xml:space="preserve">Staff members who carry out 'academic' or 'research-only' activities for your organisation via a subsidiary or third party require to be reported on by your organisation in the spreadsheets marked 'subsidiary age group' and 'subsidiary ethnic group.'  Supplying this information became a requirement from 2018 onwards.  
</t>
    </r>
    <r>
      <rPr>
        <b/>
        <sz val="11"/>
        <rFont val="Calibri"/>
        <family val="2"/>
      </rPr>
      <t/>
    </r>
  </si>
  <si>
    <r>
      <t xml:space="preserve">NOTES: </t>
    </r>
    <r>
      <rPr>
        <sz val="12"/>
        <rFont val="Arial"/>
        <family val="2"/>
      </rPr>
      <t>1. The totals in the questionnaire have been shaded and they are automatically calculated.
              2. Refer to the instructions tab for details of who to include/exclude and examples of FTE</t>
    </r>
    <r>
      <rPr>
        <b/>
        <sz val="12"/>
        <rFont val="Arial"/>
        <family val="2"/>
      </rPr>
      <t xml:space="preserve">
</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</si>
  <si>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</si>
  <si>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t>Recent Issues in reporting of workforce questionnaires</t>
  </si>
  <si>
    <t>Have you checked that you have entered the correct return year when submitting your workforce files?</t>
  </si>
  <si>
    <r>
      <t>Full-Time (</t>
    </r>
    <r>
      <rPr>
        <sz val="8"/>
        <rFont val="Arial"/>
        <family val="2"/>
      </rPr>
      <t>Gender)</t>
    </r>
  </si>
  <si>
    <r>
      <t xml:space="preserve">Part-Time </t>
    </r>
    <r>
      <rPr>
        <sz val="8"/>
        <rFont val="Arial"/>
        <family val="2"/>
      </rPr>
      <t>(Gender)</t>
    </r>
  </si>
  <si>
    <r>
      <t>Total</t>
    </r>
    <r>
      <rPr>
        <sz val="8"/>
        <rFont val="Arial"/>
        <family val="2"/>
      </rPr>
      <t xml:space="preserve"> (Gender)</t>
    </r>
  </si>
  <si>
    <t>Another Gender</t>
  </si>
  <si>
    <t>Enter the number of males, females and people identifying as another gender employed, or contracted, in the section headed 'Full-Time'.</t>
  </si>
  <si>
    <t>Enter the number of males, females and people identifying as another gender employed, or contracted, in the section headed 'Part-Time'.</t>
  </si>
  <si>
    <t xml:space="preserve">Enter the full-time equivalent value (FTE) for the males, females and people identifying as another gender employed, </t>
  </si>
  <si>
    <t>or contracted, in the section headed 'Part-Time'.</t>
  </si>
  <si>
    <t>European</t>
  </si>
  <si>
    <t xml:space="preserve">Pacific Peoples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</si>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</sst>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4" x14ac:knownFonts="1">
    <font>
      <sz val="10"/>
      <name val="Arial"/>
    </font>
    <font>
      <sz val="11"/>
      <color indexed="8"/>
      <name val="Calibri"/>
      <family val="2"/>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color indexed="8"/>
      <name val="Calibri"/>
      <family val="2"/>
    </font>
    <font>
      <b/>
      <sz val="11"/>
      <name val="Calibri"/>
      <family val="2"/>
    </font>
    <font>
      <sz val="8"/>
      <name val="Arial"/>
      <family val="2"/>
    </font>
    <font>
      <sz val="10"/>
      <name val="Calibri"/>
      <family val="2"/>
      <scheme val="minor"/>
    </font>
    <font>
      <sz val="11"/>
      <name val="Calibri"/>
      <family val="2"/>
      <scheme val="minor"/>
    </font>
    <font>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4"/>
      <name val="Calibri"/>
      <family val="2"/>
      <scheme val="minor"/>
    </font>
    <font>
      <b/>
      <sz val="10"/>
      <color rgb="FF030371"/>
      <name val="Arial"/>
      <family val="2"/>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u/>
      <sz val="11"/>
      <color rgb="FF000000"/>
      <name val="Calibri"/>
      <family val="2"/>
      <scheme val="minor"/>
    </font>
    <font>
      <b/>
      <sz val="14"/>
      <color rgb="FF000000"/>
      <name val="Calibri"/>
      <family val="2"/>
      <scheme val="minor"/>
    </font>
    <font>
      <sz val="18"/>
      <color rgb="FFFF0000"/>
      <name val="Calibri"/>
      <family val="2"/>
      <scheme val="minor"/>
    </font>
    <font>
      <b/>
      <sz val="18"/>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104">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double">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bottom style="thin">
        <color indexed="64"/>
      </bottom>
      <diagonal/>
    </border>
    <border>
      <left/>
      <right style="double">
        <color indexed="64"/>
      </right>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double">
        <color indexed="64"/>
      </bottom>
      <diagonal/>
    </border>
    <border>
      <left/>
      <right style="double">
        <color indexed="64"/>
      </right>
      <top/>
      <bottom/>
      <diagonal/>
    </border>
    <border>
      <left/>
      <right/>
      <top style="double">
        <color indexed="64"/>
      </top>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bottom style="double">
        <color indexed="64"/>
      </bottom>
      <diagonal/>
    </border>
    <border>
      <left style="double">
        <color indexed="64"/>
      </left>
      <right/>
      <top/>
      <bottom style="hair">
        <color indexed="64"/>
      </bottom>
      <diagonal/>
    </border>
    <border>
      <left/>
      <right style="thin">
        <color indexed="64"/>
      </right>
      <top style="double">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rgb="FFFF0000"/>
      </left>
      <right/>
      <top/>
      <bottom/>
      <diagonal/>
    </border>
    <border>
      <left/>
      <right style="medium">
        <color rgb="FFFF0000"/>
      </right>
      <top/>
      <bottom/>
      <diagonal/>
    </border>
    <border>
      <left/>
      <right/>
      <top/>
      <bottom style="medium">
        <color rgb="FFFF0000"/>
      </bottom>
      <diagonal/>
    </border>
    <border>
      <left style="thin">
        <color rgb="FF030371"/>
      </left>
      <right style="thin">
        <color rgb="FF030371"/>
      </right>
      <top style="thin">
        <color rgb="FF030371"/>
      </top>
      <bottom style="thin">
        <color rgb="FF030371"/>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xf numFmtId="0" fontId="4" fillId="0" borderId="0"/>
  </cellStyleXfs>
  <cellXfs count="439">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wrapText="1"/>
    </xf>
    <xf numFmtId="0" fontId="4" fillId="0" borderId="0" xfId="0" applyFont="1"/>
    <xf numFmtId="0" fontId="2" fillId="0" borderId="10" xfId="0" applyFont="1" applyBorder="1" applyAlignment="1">
      <alignment horizontal="center" wrapText="1"/>
    </xf>
    <xf numFmtId="0" fontId="2" fillId="0" borderId="11" xfId="0" quotePrefix="1" applyFont="1" applyBorder="1" applyAlignment="1">
      <alignment horizontal="center" vertical="top"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2" borderId="14" xfId="0" applyFont="1" applyFill="1" applyBorder="1" applyAlignment="1">
      <alignment horizontal="center" vertical="center"/>
    </xf>
    <xf numFmtId="0" fontId="11" fillId="0" borderId="0" xfId="0" applyFont="1"/>
    <xf numFmtId="0" fontId="12" fillId="0" borderId="0" xfId="1" applyFont="1" applyAlignment="1">
      <alignment vertical="top"/>
    </xf>
    <xf numFmtId="0" fontId="12" fillId="0" borderId="0" xfId="1" applyFont="1" applyAlignment="1"/>
    <xf numFmtId="0" fontId="12" fillId="0" borderId="0" xfId="1" applyFont="1"/>
    <xf numFmtId="0" fontId="12" fillId="0" borderId="0" xfId="1" applyFont="1" applyAlignment="1">
      <alignment vertical="center"/>
    </xf>
    <xf numFmtId="0" fontId="13" fillId="0" borderId="0" xfId="1" applyFont="1" applyBorder="1" applyAlignment="1">
      <alignment horizontal="left" vertical="top"/>
    </xf>
    <xf numFmtId="0" fontId="12" fillId="0" borderId="0" xfId="1" applyFont="1" applyBorder="1"/>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5" fillId="0" borderId="0" xfId="0" applyFont="1" applyBorder="1" applyAlignment="1">
      <alignment horizontal="left"/>
    </xf>
    <xf numFmtId="0" fontId="12" fillId="0" borderId="0" xfId="1" applyFont="1" applyBorder="1" applyAlignment="1">
      <alignment vertical="center"/>
    </xf>
    <xf numFmtId="0" fontId="12" fillId="0" borderId="88" xfId="1" quotePrefix="1" applyFont="1" applyBorder="1" applyAlignment="1">
      <alignment vertical="top"/>
    </xf>
    <xf numFmtId="0" fontId="13" fillId="0" borderId="88" xfId="1" quotePrefix="1" applyFont="1" applyBorder="1" applyAlignment="1">
      <alignment vertical="top"/>
    </xf>
    <xf numFmtId="0" fontId="12" fillId="0" borderId="89" xfId="1" applyFont="1" applyBorder="1"/>
    <xf numFmtId="0" fontId="16" fillId="0" borderId="0" xfId="1" applyFont="1"/>
    <xf numFmtId="0" fontId="13" fillId="0" borderId="88" xfId="1" quotePrefix="1" applyFont="1" applyBorder="1" applyAlignment="1"/>
    <xf numFmtId="0" fontId="17" fillId="0" borderId="0" xfId="1" applyFont="1" applyBorder="1" applyAlignment="1">
      <alignment horizontal="left" vertical="top" wrapText="1"/>
    </xf>
    <xf numFmtId="0" fontId="18" fillId="0" borderId="0" xfId="0" applyFont="1" applyBorder="1" applyAlignment="1">
      <alignment horizontal="left"/>
    </xf>
    <xf numFmtId="0" fontId="13" fillId="0" borderId="89" xfId="1" applyFont="1" applyBorder="1" applyAlignment="1">
      <alignment horizontal="left" vertical="top"/>
    </xf>
    <xf numFmtId="0" fontId="13" fillId="0" borderId="0" xfId="1" applyFont="1" applyBorder="1" applyAlignment="1"/>
    <xf numFmtId="0" fontId="13" fillId="0" borderId="89" xfId="1" applyFont="1" applyBorder="1" applyAlignment="1"/>
    <xf numFmtId="0" fontId="13" fillId="0" borderId="88" xfId="1" quotePrefix="1" applyFont="1" applyBorder="1" applyAlignment="1">
      <alignment vertical="center"/>
    </xf>
    <xf numFmtId="0" fontId="13" fillId="0" borderId="0" xfId="1" applyFont="1" applyBorder="1" applyAlignment="1">
      <alignment vertical="center" wrapText="1"/>
    </xf>
    <xf numFmtId="0" fontId="13" fillId="0" borderId="0" xfId="1" applyFont="1" applyBorder="1" applyAlignment="1">
      <alignment vertical="center"/>
    </xf>
    <xf numFmtId="0" fontId="13" fillId="0" borderId="89" xfId="1" applyFont="1" applyBorder="1" applyAlignment="1">
      <alignment vertical="center"/>
    </xf>
    <xf numFmtId="0" fontId="13" fillId="0" borderId="0" xfId="1" applyFont="1" applyBorder="1" applyAlignment="1">
      <alignment horizontal="right" vertical="top" wrapText="1"/>
    </xf>
    <xf numFmtId="0" fontId="13" fillId="0" borderId="0" xfId="1" applyFont="1" applyBorder="1" applyAlignment="1">
      <alignment horizontal="right" vertical="center" wrapText="1"/>
    </xf>
    <xf numFmtId="0" fontId="13" fillId="0" borderId="0" xfId="1" applyFont="1" applyBorder="1" applyAlignment="1">
      <alignment horizontal="left" vertical="center"/>
    </xf>
    <xf numFmtId="0" fontId="13" fillId="0" borderId="89" xfId="1" applyFont="1" applyBorder="1" applyAlignment="1">
      <alignment horizontal="left" vertical="center"/>
    </xf>
    <xf numFmtId="0" fontId="12" fillId="0" borderId="88" xfId="1" quotePrefix="1" applyFont="1" applyBorder="1" applyAlignment="1"/>
    <xf numFmtId="0" fontId="12" fillId="0" borderId="0" xfId="1" applyFont="1" applyBorder="1" applyAlignment="1">
      <alignment horizontal="left" vertical="top"/>
    </xf>
    <xf numFmtId="0" fontId="12" fillId="0" borderId="90" xfId="1" quotePrefix="1" applyFont="1" applyBorder="1" applyAlignment="1">
      <alignment vertical="top"/>
    </xf>
    <xf numFmtId="0" fontId="19" fillId="0" borderId="0" xfId="1" applyFont="1" applyBorder="1" applyAlignment="1"/>
    <xf numFmtId="0" fontId="20" fillId="0" borderId="0" xfId="0" applyFont="1" applyAlignment="1">
      <alignment horizontal="left" vertical="center"/>
    </xf>
    <xf numFmtId="0" fontId="11" fillId="0" borderId="0" xfId="0" applyFont="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4" fillId="0" borderId="0" xfId="1"/>
    <xf numFmtId="0" fontId="2" fillId="0" borderId="9" xfId="1" applyFont="1" applyFill="1" applyBorder="1" applyAlignment="1">
      <alignment horizontal="center" wrapText="1"/>
    </xf>
    <xf numFmtId="0" fontId="4" fillId="0" borderId="0" xfId="1" applyFont="1"/>
    <xf numFmtId="0" fontId="2" fillId="0" borderId="10" xfId="1" applyFont="1" applyFill="1" applyBorder="1" applyAlignment="1">
      <alignment horizontal="center" wrapText="1"/>
    </xf>
    <xf numFmtId="0" fontId="2" fillId="0" borderId="11" xfId="1" quotePrefix="1" applyFont="1" applyFill="1" applyBorder="1" applyAlignment="1">
      <alignment horizontal="center" vertical="top"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2" fillId="0" borderId="1" xfId="1" applyFont="1" applyBorder="1" applyAlignment="1">
      <alignment horizontal="left" vertical="center" wrapText="1" indent="1"/>
    </xf>
    <xf numFmtId="0" fontId="2" fillId="0" borderId="16" xfId="1" applyFont="1" applyBorder="1" applyAlignment="1" applyProtection="1">
      <alignment horizontal="center" vertical="center"/>
      <protection locked="0"/>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0" borderId="2" xfId="1" applyFont="1" applyBorder="1" applyAlignment="1">
      <alignment horizontal="left" vertical="center" wrapText="1" indent="1"/>
    </xf>
    <xf numFmtId="0" fontId="2" fillId="2" borderId="2"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4" xfId="1" applyFont="1" applyBorder="1" applyAlignment="1">
      <alignment horizontal="left" vertical="center" wrapText="1" indent="1"/>
    </xf>
    <xf numFmtId="0" fontId="2" fillId="2" borderId="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13" xfId="1" applyFont="1" applyBorder="1" applyAlignment="1">
      <alignment horizontal="left" vertical="center" wrapText="1" indent="1"/>
    </xf>
    <xf numFmtId="0" fontId="2" fillId="0" borderId="21" xfId="1" applyFont="1" applyBorder="1" applyAlignment="1">
      <alignment horizontal="left" vertical="center" wrapText="1" indent="1"/>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1" xfId="1" applyFont="1" applyFill="1" applyBorder="1" applyAlignment="1">
      <alignment horizontal="left" vertical="center" indent="1"/>
    </xf>
    <xf numFmtId="0" fontId="2" fillId="2" borderId="5" xfId="1" applyFont="1" applyFill="1" applyBorder="1" applyAlignment="1">
      <alignment horizontal="left" vertical="center" indent="1"/>
    </xf>
    <xf numFmtId="0" fontId="2" fillId="2" borderId="13" xfId="1" applyFont="1" applyFill="1" applyBorder="1" applyAlignment="1">
      <alignment horizontal="left" vertical="center" indent="1"/>
    </xf>
    <xf numFmtId="0" fontId="2" fillId="2" borderId="2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1" xfId="1" applyFont="1" applyFill="1" applyBorder="1" applyAlignment="1">
      <alignment horizontal="left" vertical="center" indent="1"/>
    </xf>
    <xf numFmtId="0" fontId="2" fillId="0" borderId="9" xfId="1" applyFont="1" applyBorder="1" applyAlignment="1">
      <alignment horizontal="center" wrapText="1"/>
    </xf>
    <xf numFmtId="0" fontId="2" fillId="0" borderId="10" xfId="1" applyFont="1" applyBorder="1" applyAlignment="1">
      <alignment horizontal="center" wrapText="1"/>
    </xf>
    <xf numFmtId="0" fontId="2" fillId="0" borderId="11" xfId="1" quotePrefix="1" applyFont="1" applyBorder="1" applyAlignment="1">
      <alignment horizontal="center" vertical="top" wrapText="1"/>
    </xf>
    <xf numFmtId="0" fontId="2" fillId="0" borderId="17" xfId="1" applyFont="1" applyBorder="1" applyAlignment="1">
      <alignment horizontal="left" vertical="center" wrapText="1" indent="1"/>
    </xf>
    <xf numFmtId="0" fontId="2" fillId="0" borderId="27" xfId="1" applyFont="1" applyBorder="1" applyAlignment="1">
      <alignment horizontal="left" vertical="center" wrapText="1" indent="1"/>
    </xf>
    <xf numFmtId="0" fontId="2" fillId="0" borderId="3" xfId="1" quotePrefix="1" applyFont="1" applyBorder="1" applyAlignment="1">
      <alignment horizontal="left" vertical="center" wrapText="1" indent="1"/>
    </xf>
    <xf numFmtId="0" fontId="2" fillId="0" borderId="8" xfId="1" applyFont="1" applyBorder="1" applyAlignment="1">
      <alignment horizontal="left" vertical="center" wrapText="1" indent="1"/>
    </xf>
    <xf numFmtId="0" fontId="2" fillId="0" borderId="8"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5" xfId="1" applyFont="1" applyBorder="1" applyAlignment="1">
      <alignment horizontal="left" vertical="center" wrapText="1" indent="1"/>
    </xf>
    <xf numFmtId="0" fontId="2" fillId="0" borderId="19" xfId="1" quotePrefix="1" applyFont="1" applyBorder="1" applyAlignment="1">
      <alignment horizontal="left" vertical="center" wrapText="1" indent="1"/>
    </xf>
    <xf numFmtId="0" fontId="4" fillId="0" borderId="28" xfId="1" applyBorder="1" applyAlignment="1">
      <alignment horizontal="left" vertical="center" wrapText="1" indent="1"/>
    </xf>
    <xf numFmtId="0" fontId="3" fillId="0" borderId="28" xfId="1" applyFont="1" applyBorder="1" applyAlignment="1">
      <alignment horizontal="center" vertical="top" wrapText="1"/>
    </xf>
    <xf numFmtId="0" fontId="2" fillId="0"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1" fillId="4" borderId="91" xfId="1" applyFont="1" applyFill="1" applyBorder="1"/>
    <xf numFmtId="0" fontId="2" fillId="2" borderId="3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0" borderId="12" xfId="1" applyFont="1" applyBorder="1" applyAlignment="1" applyProtection="1">
      <alignment horizontal="center" vertical="center"/>
      <protection locked="0"/>
    </xf>
    <xf numFmtId="0" fontId="12" fillId="0" borderId="0" xfId="1" applyFont="1" applyBorder="1" applyAlignment="1">
      <alignment vertical="top"/>
    </xf>
    <xf numFmtId="0" fontId="18" fillId="0" borderId="0" xfId="1" applyFont="1" applyBorder="1" applyAlignment="1">
      <alignment horizontal="left"/>
    </xf>
    <xf numFmtId="0" fontId="2" fillId="2" borderId="13" xfId="0" applyFont="1" applyFill="1" applyBorder="1" applyAlignment="1">
      <alignment horizontal="center" vertical="center"/>
    </xf>
    <xf numFmtId="0" fontId="2" fillId="0" borderId="35" xfId="0" applyFont="1" applyBorder="1" applyAlignment="1">
      <alignment horizontal="left" vertical="center" wrapText="1" inden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1" xfId="0" applyFont="1" applyBorder="1" applyAlignment="1">
      <alignment horizontal="left" vertical="center" wrapText="1" indent="1"/>
    </xf>
    <xf numFmtId="0" fontId="2" fillId="2" borderId="21" xfId="0" applyFont="1" applyFill="1" applyBorder="1" applyAlignment="1">
      <alignment horizontal="center" vertical="center"/>
    </xf>
    <xf numFmtId="0" fontId="2" fillId="2" borderId="36" xfId="0" applyFont="1" applyFill="1" applyBorder="1" applyAlignment="1">
      <alignment horizontal="left" vertical="center" indent="1"/>
    </xf>
    <xf numFmtId="0" fontId="2" fillId="2" borderId="37" xfId="0" applyFont="1" applyFill="1" applyBorder="1" applyAlignment="1">
      <alignment horizontal="left" vertical="center" indent="1"/>
    </xf>
    <xf numFmtId="0" fontId="2" fillId="2" borderId="35" xfId="0" applyFont="1" applyFill="1" applyBorder="1" applyAlignment="1">
      <alignment horizontal="left" vertical="center" indent="1"/>
    </xf>
    <xf numFmtId="0" fontId="2" fillId="2" borderId="3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8"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 xfId="1" applyFont="1" applyFill="1" applyBorder="1" applyAlignment="1">
      <alignment horizontal="left" vertical="center" indent="1"/>
    </xf>
    <xf numFmtId="0" fontId="3" fillId="2" borderId="6" xfId="1" applyFont="1" applyFill="1" applyBorder="1" applyAlignment="1">
      <alignment horizontal="left" vertical="center" inden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9" xfId="0" applyFont="1" applyFill="1" applyBorder="1" applyAlignment="1">
      <alignment horizontal="left" vertical="center" indent="1"/>
    </xf>
    <xf numFmtId="0" fontId="22" fillId="0" borderId="0" xfId="0" applyFont="1"/>
    <xf numFmtId="0" fontId="13" fillId="0" borderId="0" xfId="1" applyFont="1" applyBorder="1" applyAlignment="1">
      <alignment horizontal="left" wrapText="1"/>
    </xf>
    <xf numFmtId="0" fontId="13" fillId="0" borderId="89" xfId="1" applyFont="1" applyBorder="1" applyAlignment="1">
      <alignment horizontal="left" wrapText="1"/>
    </xf>
    <xf numFmtId="0" fontId="12" fillId="0" borderId="0" xfId="1" applyFont="1" applyBorder="1" applyAlignment="1">
      <alignment horizontal="left" vertical="top" wrapText="1"/>
    </xf>
    <xf numFmtId="0" fontId="12" fillId="0" borderId="89" xfId="1" applyFont="1" applyBorder="1" applyAlignment="1">
      <alignment horizontal="left" vertical="top" wrapText="1"/>
    </xf>
    <xf numFmtId="0" fontId="13" fillId="0" borderId="0" xfId="1" applyFont="1" applyBorder="1" applyAlignment="1">
      <alignment horizontal="left" vertical="top" wrapText="1"/>
    </xf>
    <xf numFmtId="0" fontId="13" fillId="0" borderId="89" xfId="1" applyFont="1" applyBorder="1" applyAlignment="1">
      <alignment horizontal="left" vertical="top" wrapText="1"/>
    </xf>
    <xf numFmtId="0" fontId="13" fillId="0" borderId="0" xfId="1" applyFont="1" applyBorder="1" applyAlignment="1">
      <alignment horizontal="left" vertical="center" wrapText="1"/>
    </xf>
    <xf numFmtId="0" fontId="23" fillId="0" borderId="0" xfId="1" applyFont="1" applyBorder="1" applyAlignment="1">
      <alignment horizontal="left"/>
    </xf>
    <xf numFmtId="0" fontId="24" fillId="0" borderId="0" xfId="1" applyFont="1" applyAlignment="1">
      <alignment vertical="center"/>
    </xf>
    <xf numFmtId="0" fontId="25" fillId="0" borderId="0" xfId="1" applyFont="1" applyAlignment="1">
      <alignment vertical="center"/>
    </xf>
    <xf numFmtId="0" fontId="26" fillId="0" borderId="0" xfId="1" applyFont="1" applyBorder="1" applyAlignment="1">
      <alignment horizontal="center" wrapText="1"/>
    </xf>
    <xf numFmtId="0" fontId="12" fillId="0" borderId="0" xfId="1" applyFont="1" applyAlignment="1">
      <alignment horizontal="left" wrapText="1"/>
    </xf>
    <xf numFmtId="0" fontId="27" fillId="0" borderId="0" xfId="1" applyFont="1" applyAlignment="1">
      <alignment horizontal="left"/>
    </xf>
    <xf numFmtId="0" fontId="16" fillId="0" borderId="0" xfId="1" applyFont="1" applyAlignment="1">
      <alignment vertical="top"/>
    </xf>
    <xf numFmtId="0" fontId="16" fillId="0" borderId="0" xfId="1" applyFont="1" applyAlignment="1"/>
    <xf numFmtId="0" fontId="19" fillId="0" borderId="0" xfId="1" applyFont="1" applyBorder="1" applyAlignment="1">
      <alignment horizontal="left" vertical="center"/>
    </xf>
    <xf numFmtId="0" fontId="28" fillId="0" borderId="0" xfId="1" applyFont="1" applyBorder="1" applyAlignment="1">
      <alignment horizontal="right" vertical="top"/>
    </xf>
    <xf numFmtId="0" fontId="13" fillId="0" borderId="0" xfId="1" applyFont="1" applyBorder="1" applyAlignment="1">
      <alignment vertical="top" wrapText="1"/>
    </xf>
    <xf numFmtId="0" fontId="13" fillId="0" borderId="89" xfId="1" applyFont="1" applyBorder="1" applyAlignment="1">
      <alignment vertical="top" wrapText="1"/>
    </xf>
    <xf numFmtId="0" fontId="7" fillId="0" borderId="0" xfId="1" applyFont="1" applyBorder="1" applyAlignment="1">
      <alignment vertical="top"/>
    </xf>
    <xf numFmtId="0" fontId="12" fillId="0" borderId="89" xfId="1" applyFont="1" applyBorder="1" applyAlignment="1">
      <alignment vertical="top"/>
    </xf>
    <xf numFmtId="0" fontId="29" fillId="0" borderId="0" xfId="1" applyFont="1" applyAlignment="1">
      <alignment horizontal="left" vertical="top" wrapText="1"/>
    </xf>
    <xf numFmtId="0" fontId="29" fillId="0" borderId="89" xfId="1" applyFont="1" applyBorder="1" applyAlignment="1">
      <alignment horizontal="left" vertical="top" wrapText="1"/>
    </xf>
    <xf numFmtId="0" fontId="12" fillId="0" borderId="0" xfId="1" applyFont="1" applyAlignment="1">
      <alignment horizontal="left" vertical="top"/>
    </xf>
    <xf numFmtId="0" fontId="4" fillId="0" borderId="0" xfId="1" applyFont="1" applyAlignment="1">
      <alignment horizontal="left" vertical="top" wrapText="1"/>
    </xf>
    <xf numFmtId="0" fontId="4" fillId="0" borderId="89" xfId="1" applyFont="1" applyBorder="1" applyAlignment="1">
      <alignment horizontal="left" vertical="top" wrapText="1"/>
    </xf>
    <xf numFmtId="0" fontId="30" fillId="0" borderId="0" xfId="1" applyFont="1" applyAlignment="1">
      <alignment vertical="top"/>
    </xf>
    <xf numFmtId="0" fontId="13" fillId="0" borderId="0" xfId="1" applyFont="1" applyAlignment="1">
      <alignment vertical="top"/>
    </xf>
    <xf numFmtId="0" fontId="31" fillId="0" borderId="0" xfId="1" applyFont="1" applyAlignment="1">
      <alignment vertical="top"/>
    </xf>
    <xf numFmtId="0" fontId="12" fillId="0" borderId="0" xfId="1" quotePrefix="1" applyFont="1" applyAlignment="1">
      <alignment horizontal="right"/>
    </xf>
    <xf numFmtId="0" fontId="11" fillId="0" borderId="0" xfId="1" applyFont="1" applyFill="1" applyAlignment="1"/>
    <xf numFmtId="0" fontId="11" fillId="0" borderId="0" xfId="1" quotePrefix="1" applyFont="1" applyFill="1" applyAlignment="1">
      <alignment horizontal="left" vertical="center"/>
    </xf>
    <xf numFmtId="0" fontId="11" fillId="0" borderId="0" xfId="1" applyFont="1" applyFill="1"/>
    <xf numFmtId="0" fontId="20" fillId="0" borderId="0" xfId="1" applyFont="1" applyFill="1" applyAlignment="1"/>
    <xf numFmtId="0" fontId="11" fillId="0" borderId="0" xfId="1" applyFont="1" applyFill="1" applyAlignment="1">
      <alignment vertical="top"/>
    </xf>
    <xf numFmtId="0" fontId="12" fillId="0" borderId="0" xfId="1" applyFont="1" applyFill="1"/>
    <xf numFmtId="0" fontId="11" fillId="0" borderId="0" xfId="1" applyFont="1" applyFill="1" applyAlignment="1">
      <alignment horizontal="left" vertical="center" wrapText="1"/>
    </xf>
    <xf numFmtId="0" fontId="11" fillId="0" borderId="0" xfId="1" applyFont="1" applyFill="1" applyAlignment="1">
      <alignment horizontal="left" vertical="center"/>
    </xf>
    <xf numFmtId="0" fontId="12" fillId="0" borderId="0" xfId="1" quotePrefix="1" applyFont="1" applyAlignment="1">
      <alignment horizontal="right" vertical="top"/>
    </xf>
    <xf numFmtId="0" fontId="12" fillId="0" borderId="0" xfId="1" applyFont="1" applyFill="1" applyAlignment="1">
      <alignment horizontal="left" vertical="center"/>
    </xf>
    <xf numFmtId="0" fontId="26" fillId="0" borderId="0" xfId="1" applyFont="1" applyBorder="1" applyAlignment="1">
      <alignment horizontal="center"/>
    </xf>
    <xf numFmtId="0" fontId="12" fillId="0" borderId="0" xfId="1" applyFont="1" applyBorder="1" applyAlignment="1">
      <alignment horizontal="left" vertical="top" wrapText="1"/>
    </xf>
    <xf numFmtId="0" fontId="23" fillId="0" borderId="0" xfId="1" applyFont="1" applyBorder="1" applyAlignment="1">
      <alignment horizontal="left"/>
    </xf>
    <xf numFmtId="0" fontId="32" fillId="0" borderId="0" xfId="1" applyFont="1" applyBorder="1" applyAlignment="1">
      <alignment horizontal="center"/>
    </xf>
    <xf numFmtId="0" fontId="32" fillId="0" borderId="0" xfId="1" applyFont="1" applyBorder="1" applyAlignment="1">
      <alignment horizontal="left"/>
    </xf>
    <xf numFmtId="0" fontId="26" fillId="0" borderId="0" xfId="1" applyFont="1" applyBorder="1" applyAlignment="1">
      <alignment horizontal="center"/>
    </xf>
    <xf numFmtId="0" fontId="23" fillId="0" borderId="0" xfId="1" applyFont="1" applyAlignment="1">
      <alignment horizontal="left"/>
    </xf>
    <xf numFmtId="0" fontId="12" fillId="0" borderId="0" xfId="1" applyFont="1" applyFill="1" applyAlignment="1"/>
    <xf numFmtId="0" fontId="2" fillId="2" borderId="40"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0"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0" borderId="19" xfId="1" applyFont="1" applyBorder="1" applyAlignment="1" applyProtection="1">
      <alignment horizontal="center" vertical="center"/>
      <protection locked="0"/>
    </xf>
    <xf numFmtId="0" fontId="2" fillId="0" borderId="20"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quotePrefix="1" applyFont="1" applyBorder="1" applyAlignment="1">
      <alignment horizontal="center" vertical="top"/>
    </xf>
    <xf numFmtId="0" fontId="2" fillId="0" borderId="46" xfId="1" applyFont="1" applyBorder="1" applyAlignment="1">
      <alignment horizontal="left" vertical="center"/>
    </xf>
    <xf numFmtId="0" fontId="2" fillId="0" borderId="47" xfId="1" applyFont="1" applyBorder="1" applyAlignment="1">
      <alignment horizontal="left" vertical="center"/>
    </xf>
    <xf numFmtId="0" fontId="2" fillId="0" borderId="35" xfId="1" applyFont="1" applyBorder="1" applyAlignment="1">
      <alignment horizontal="left" vertical="center"/>
    </xf>
    <xf numFmtId="0" fontId="3" fillId="2" borderId="26" xfId="1" applyFont="1" applyFill="1" applyBorder="1" applyAlignment="1">
      <alignment vertical="center"/>
    </xf>
    <xf numFmtId="0" fontId="2" fillId="2" borderId="37" xfId="1" applyFont="1" applyFill="1" applyBorder="1" applyAlignment="1">
      <alignment horizontal="left" vertical="center"/>
    </xf>
    <xf numFmtId="0" fontId="3" fillId="2" borderId="12" xfId="1" applyFont="1" applyFill="1" applyBorder="1" applyAlignment="1">
      <alignment vertical="center"/>
    </xf>
    <xf numFmtId="0" fontId="2" fillId="2" borderId="48" xfId="1" applyFont="1" applyFill="1" applyBorder="1" applyAlignment="1">
      <alignment horizontal="left" vertical="center"/>
    </xf>
    <xf numFmtId="0" fontId="4" fillId="0" borderId="0" xfId="1" applyFont="1" applyAlignment="1"/>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48" xfId="1" applyFont="1" applyFill="1" applyBorder="1" applyAlignment="1">
      <alignment horizontal="left" vertical="center" wrapText="1"/>
    </xf>
    <xf numFmtId="0" fontId="2" fillId="2" borderId="43" xfId="0" applyFont="1" applyFill="1" applyBorder="1" applyAlignment="1">
      <alignment horizontal="center" vertical="center"/>
    </xf>
    <xf numFmtId="0" fontId="2" fillId="2" borderId="36"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39"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1" applyFont="1" applyFill="1" applyBorder="1" applyAlignment="1">
      <alignment horizontal="center" vertical="center"/>
    </xf>
    <xf numFmtId="2" fontId="2" fillId="2" borderId="5" xfId="1" applyNumberFormat="1" applyFont="1" applyFill="1" applyBorder="1" applyAlignment="1">
      <alignment horizontal="center" vertical="center"/>
    </xf>
    <xf numFmtId="2" fontId="2" fillId="2" borderId="16"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24" xfId="1" applyNumberFormat="1" applyFont="1" applyFill="1" applyBorder="1" applyAlignment="1">
      <alignment horizontal="center" vertical="center"/>
    </xf>
    <xf numFmtId="2" fontId="2" fillId="2" borderId="21" xfId="1" applyNumberFormat="1" applyFont="1" applyFill="1" applyBorder="1" applyAlignment="1">
      <alignment horizontal="center" vertical="center"/>
    </xf>
    <xf numFmtId="2" fontId="2" fillId="2" borderId="26" xfId="1" applyNumberFormat="1" applyFont="1" applyFill="1" applyBorder="1" applyAlignment="1">
      <alignment horizontal="center" vertical="center"/>
    </xf>
    <xf numFmtId="2" fontId="2" fillId="2" borderId="22" xfId="1" applyNumberFormat="1" applyFont="1" applyFill="1" applyBorder="1" applyAlignment="1">
      <alignment horizontal="center" vertical="center"/>
    </xf>
    <xf numFmtId="2" fontId="2" fillId="2" borderId="56" xfId="1" applyNumberFormat="1" applyFont="1" applyFill="1" applyBorder="1" applyAlignment="1">
      <alignment horizontal="center" vertical="center"/>
    </xf>
    <xf numFmtId="2" fontId="2" fillId="2" borderId="57"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34" xfId="0" applyNumberFormat="1" applyFont="1" applyFill="1" applyBorder="1" applyAlignment="1">
      <alignment horizontal="center" vertical="center"/>
    </xf>
    <xf numFmtId="2" fontId="2" fillId="2" borderId="46"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29" xfId="1" applyNumberFormat="1" applyFont="1" applyFill="1" applyBorder="1" applyAlignment="1">
      <alignment horizontal="center" vertical="center"/>
    </xf>
    <xf numFmtId="2" fontId="2" fillId="2" borderId="58" xfId="1" applyNumberFormat="1" applyFont="1" applyFill="1" applyBorder="1" applyAlignment="1">
      <alignment horizontal="center" vertical="center"/>
    </xf>
    <xf numFmtId="2" fontId="2" fillId="2" borderId="42" xfId="1" applyNumberFormat="1" applyFont="1" applyFill="1" applyBorder="1" applyAlignment="1">
      <alignment horizontal="center" vertical="center"/>
    </xf>
    <xf numFmtId="2" fontId="2" fillId="2" borderId="13" xfId="1" applyNumberFormat="1" applyFont="1" applyFill="1" applyBorder="1" applyAlignment="1">
      <alignment horizontal="center" vertical="center"/>
    </xf>
    <xf numFmtId="2" fontId="2" fillId="2" borderId="7" xfId="1" applyNumberFormat="1" applyFont="1" applyFill="1" applyBorder="1" applyAlignment="1">
      <alignment horizontal="center" vertical="center"/>
    </xf>
    <xf numFmtId="2" fontId="2" fillId="2" borderId="6" xfId="1" applyNumberFormat="1" applyFont="1" applyFill="1" applyBorder="1" applyAlignment="1">
      <alignment horizontal="center" vertical="center"/>
    </xf>
    <xf numFmtId="2" fontId="2" fillId="2" borderId="18" xfId="1" applyNumberFormat="1" applyFont="1" applyFill="1" applyBorder="1" applyAlignment="1">
      <alignment horizontal="center" vertical="center"/>
    </xf>
    <xf numFmtId="2" fontId="2" fillId="2" borderId="20" xfId="1" applyNumberFormat="1" applyFont="1" applyFill="1" applyBorder="1" applyAlignment="1">
      <alignment horizontal="center" vertical="center"/>
    </xf>
    <xf numFmtId="2" fontId="2" fillId="2" borderId="4" xfId="1" applyNumberFormat="1" applyFont="1" applyFill="1" applyBorder="1" applyAlignment="1">
      <alignment horizontal="center" vertical="center"/>
    </xf>
    <xf numFmtId="2" fontId="2" fillId="2" borderId="45" xfId="1" applyNumberFormat="1" applyFont="1" applyFill="1" applyBorder="1" applyAlignment="1">
      <alignment horizontal="center" vertical="center"/>
    </xf>
    <xf numFmtId="0" fontId="2" fillId="0" borderId="38" xfId="1" applyFont="1" applyBorder="1" applyAlignment="1" applyProtection="1">
      <alignment horizontal="center" vertical="center"/>
      <protection locked="0"/>
    </xf>
    <xf numFmtId="2" fontId="2" fillId="2" borderId="38" xfId="1" applyNumberFormat="1" applyFont="1" applyFill="1" applyBorder="1" applyAlignment="1">
      <alignment horizontal="center" vertical="center"/>
    </xf>
    <xf numFmtId="0" fontId="2" fillId="0" borderId="3" xfId="1" applyFont="1" applyBorder="1" applyAlignment="1" applyProtection="1">
      <alignment horizontal="center" vertical="center"/>
      <protection locked="0"/>
    </xf>
    <xf numFmtId="0" fontId="2" fillId="0" borderId="34" xfId="1" applyFont="1" applyBorder="1" applyAlignment="1" applyProtection="1">
      <alignment horizontal="center" vertical="center"/>
      <protection locked="0"/>
    </xf>
    <xf numFmtId="2" fontId="2" fillId="2" borderId="34" xfId="1" applyNumberFormat="1" applyFont="1" applyFill="1" applyBorder="1" applyAlignment="1">
      <alignment horizontal="center" vertical="center"/>
    </xf>
    <xf numFmtId="0" fontId="2" fillId="0" borderId="14" xfId="1" applyFont="1" applyBorder="1" applyAlignment="1" applyProtection="1">
      <alignment horizontal="center" vertical="center"/>
      <protection locked="0"/>
    </xf>
    <xf numFmtId="2" fontId="2" fillId="2" borderId="14" xfId="1" applyNumberFormat="1" applyFont="1" applyFill="1" applyBorder="1" applyAlignment="1">
      <alignment horizontal="center" vertical="center"/>
    </xf>
    <xf numFmtId="0" fontId="2" fillId="2" borderId="46" xfId="1" applyFont="1" applyFill="1" applyBorder="1" applyAlignment="1">
      <alignment horizontal="center" vertical="center"/>
    </xf>
    <xf numFmtId="2" fontId="2" fillId="2" borderId="40" xfId="1" applyNumberFormat="1" applyFont="1" applyFill="1" applyBorder="1" applyAlignment="1">
      <alignment horizontal="center" vertical="center"/>
    </xf>
    <xf numFmtId="2" fontId="2" fillId="2" borderId="59" xfId="1" applyNumberFormat="1" applyFont="1" applyFill="1" applyBorder="1" applyAlignment="1">
      <alignment horizontal="center" vertical="center"/>
    </xf>
    <xf numFmtId="2" fontId="2" fillId="2" borderId="43" xfId="1" applyNumberFormat="1" applyFont="1" applyFill="1" applyBorder="1" applyAlignment="1">
      <alignment horizontal="center" vertical="center"/>
    </xf>
    <xf numFmtId="2" fontId="2" fillId="2" borderId="32" xfId="1" applyNumberFormat="1" applyFont="1" applyFill="1" applyBorder="1" applyAlignment="1">
      <alignment horizontal="center" vertical="center"/>
    </xf>
    <xf numFmtId="0" fontId="2" fillId="2" borderId="53"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2" fontId="2" fillId="2" borderId="31" xfId="1" applyNumberFormat="1" applyFont="1" applyFill="1" applyBorder="1" applyAlignment="1">
      <alignment horizontal="center" vertical="center"/>
    </xf>
    <xf numFmtId="2" fontId="2" fillId="2" borderId="12" xfId="1" applyNumberFormat="1" applyFont="1" applyFill="1" applyBorder="1" applyAlignment="1">
      <alignment horizontal="center" vertical="center"/>
    </xf>
    <xf numFmtId="2" fontId="2" fillId="2" borderId="36" xfId="1" applyNumberFormat="1" applyFont="1" applyFill="1" applyBorder="1" applyAlignment="1">
      <alignment horizontal="center" vertical="center"/>
    </xf>
    <xf numFmtId="2" fontId="2" fillId="2" borderId="37" xfId="1" applyNumberFormat="1" applyFont="1" applyFill="1" applyBorder="1" applyAlignment="1">
      <alignment horizontal="center" vertical="center"/>
    </xf>
    <xf numFmtId="2" fontId="2" fillId="2" borderId="52" xfId="1" applyNumberFormat="1" applyFont="1" applyFill="1" applyBorder="1" applyAlignment="1">
      <alignment horizontal="center" vertical="center"/>
    </xf>
    <xf numFmtId="2" fontId="2" fillId="2" borderId="62" xfId="1" applyNumberFormat="1" applyFont="1" applyFill="1" applyBorder="1" applyAlignment="1">
      <alignment horizontal="center" vertical="center"/>
    </xf>
    <xf numFmtId="2" fontId="2" fillId="2" borderId="63" xfId="1" applyNumberFormat="1" applyFont="1" applyFill="1" applyBorder="1" applyAlignment="1">
      <alignment horizontal="center" vertical="center"/>
    </xf>
    <xf numFmtId="2" fontId="2" fillId="2" borderId="41" xfId="1" applyNumberFormat="1" applyFont="1" applyFill="1" applyBorder="1" applyAlignment="1">
      <alignment horizontal="center" vertical="center"/>
    </xf>
    <xf numFmtId="2" fontId="2" fillId="2" borderId="50" xfId="1" applyNumberFormat="1" applyFont="1" applyFill="1" applyBorder="1" applyAlignment="1">
      <alignment horizontal="center" vertical="center"/>
    </xf>
    <xf numFmtId="2" fontId="2" fillId="2" borderId="64" xfId="1" applyNumberFormat="1" applyFont="1" applyFill="1" applyBorder="1" applyAlignment="1">
      <alignment horizontal="center" vertical="center"/>
    </xf>
    <xf numFmtId="2" fontId="2" fillId="2" borderId="15" xfId="1" applyNumberFormat="1" applyFont="1" applyFill="1" applyBorder="1" applyAlignment="1">
      <alignment horizontal="center" vertical="center"/>
    </xf>
    <xf numFmtId="2" fontId="2" fillId="2" borderId="38" xfId="0" applyNumberFormat="1" applyFont="1" applyFill="1" applyBorder="1" applyAlignment="1">
      <alignment horizontal="center" vertical="center"/>
    </xf>
    <xf numFmtId="2" fontId="2" fillId="2" borderId="36"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14" xfId="0" applyNumberFormat="1" applyFont="1" applyFill="1" applyBorder="1" applyAlignment="1">
      <alignment horizontal="center" vertical="center"/>
    </xf>
    <xf numFmtId="2" fontId="2" fillId="2" borderId="52"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0" borderId="65" xfId="1" applyFont="1" applyFill="1" applyBorder="1" applyAlignment="1">
      <alignment horizontal="center" vertical="center"/>
    </xf>
    <xf numFmtId="0" fontId="2" fillId="2" borderId="66" xfId="1" applyFont="1" applyFill="1" applyBorder="1" applyAlignment="1">
      <alignment horizontal="center" vertical="center"/>
    </xf>
    <xf numFmtId="0" fontId="2" fillId="2" borderId="67" xfId="1" applyFont="1" applyFill="1" applyBorder="1" applyAlignment="1">
      <alignment horizontal="center" vertical="center"/>
    </xf>
    <xf numFmtId="2" fontId="2" fillId="2" borderId="33" xfId="1" applyNumberFormat="1" applyFont="1" applyFill="1" applyBorder="1" applyAlignment="1">
      <alignment horizontal="center" vertical="center"/>
    </xf>
    <xf numFmtId="2" fontId="2" fillId="2" borderId="66" xfId="1" applyNumberFormat="1" applyFont="1" applyFill="1" applyBorder="1" applyAlignment="1">
      <alignment horizontal="center" vertical="center"/>
    </xf>
    <xf numFmtId="2" fontId="2" fillId="2" borderId="67" xfId="1" applyNumberFormat="1" applyFont="1" applyFill="1" applyBorder="1" applyAlignment="1">
      <alignment horizontal="center" vertical="center"/>
    </xf>
    <xf numFmtId="0" fontId="4" fillId="0" borderId="0" xfId="1" applyFont="1" applyProtection="1">
      <protection locked="0"/>
    </xf>
    <xf numFmtId="0" fontId="2" fillId="0" borderId="50" xfId="1" applyFont="1" applyBorder="1" applyAlignment="1" applyProtection="1">
      <alignment horizontal="center" vertical="center"/>
      <protection locked="0"/>
    </xf>
    <xf numFmtId="0" fontId="2" fillId="0" borderId="68" xfId="1" applyFont="1" applyBorder="1" applyAlignment="1" applyProtection="1">
      <alignment horizontal="center" vertical="center"/>
      <protection locked="0"/>
    </xf>
    <xf numFmtId="0" fontId="2" fillId="0" borderId="69" xfId="1" applyFont="1" applyBorder="1" applyAlignment="1" applyProtection="1">
      <alignment horizontal="center" vertical="center"/>
      <protection locked="0"/>
    </xf>
    <xf numFmtId="0" fontId="2" fillId="0" borderId="30" xfId="0" applyFont="1" applyBorder="1" applyProtection="1">
      <protection locked="0"/>
    </xf>
    <xf numFmtId="0" fontId="2" fillId="0" borderId="38" xfId="0" applyFont="1" applyBorder="1" applyProtection="1">
      <protection locked="0"/>
    </xf>
    <xf numFmtId="0" fontId="2" fillId="0" borderId="3" xfId="0" applyFont="1" applyBorder="1" applyProtection="1">
      <protection locked="0"/>
    </xf>
    <xf numFmtId="0" fontId="2" fillId="0" borderId="34" xfId="0" applyFont="1" applyBorder="1" applyProtection="1">
      <protection locked="0"/>
    </xf>
    <xf numFmtId="0" fontId="2" fillId="0" borderId="44" xfId="0" applyFont="1" applyBorder="1" applyProtection="1">
      <protection locked="0"/>
    </xf>
    <xf numFmtId="0" fontId="2" fillId="0" borderId="43" xfId="0" applyFont="1" applyBorder="1" applyProtection="1">
      <protection locked="0"/>
    </xf>
    <xf numFmtId="0" fontId="2" fillId="0" borderId="8" xfId="0" applyFont="1" applyBorder="1" applyProtection="1">
      <protection locked="0"/>
    </xf>
    <xf numFmtId="0" fontId="2" fillId="0" borderId="14" xfId="0" applyFont="1" applyBorder="1" applyProtection="1">
      <protection locked="0"/>
    </xf>
    <xf numFmtId="0" fontId="2" fillId="2" borderId="70" xfId="1" applyFont="1" applyFill="1" applyBorder="1" applyAlignment="1">
      <alignment horizontal="center" vertical="center"/>
    </xf>
    <xf numFmtId="0" fontId="2" fillId="2" borderId="71" xfId="1" applyFont="1" applyFill="1" applyBorder="1" applyAlignment="1">
      <alignment horizontal="center" vertical="center"/>
    </xf>
    <xf numFmtId="2" fontId="2" fillId="2" borderId="71" xfId="1" applyNumberFormat="1" applyFont="1" applyFill="1" applyBorder="1" applyAlignment="1">
      <alignment horizontal="center" vertical="center"/>
    </xf>
    <xf numFmtId="0" fontId="2" fillId="2" borderId="72" xfId="1" applyFont="1" applyFill="1" applyBorder="1" applyAlignment="1">
      <alignment horizontal="center" vertical="center"/>
    </xf>
    <xf numFmtId="0" fontId="2" fillId="2" borderId="73"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2" xfId="1" applyFont="1" applyFill="1" applyBorder="1" applyAlignment="1">
      <alignment horizontal="center" vertical="center"/>
    </xf>
    <xf numFmtId="0" fontId="2" fillId="0" borderId="1" xfId="1" applyFont="1" applyBorder="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164" fontId="11" fillId="0" borderId="0" xfId="0" applyNumberFormat="1" applyFont="1"/>
    <xf numFmtId="0" fontId="22" fillId="0" borderId="0" xfId="0" applyNumberFormat="1" applyFont="1"/>
    <xf numFmtId="0" fontId="2" fillId="0" borderId="1" xfId="0" applyFont="1" applyBorder="1" applyAlignment="1">
      <alignment vertical="center" wrapText="1"/>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13" xfId="1" applyFont="1" applyBorder="1" applyAlignment="1">
      <alignment horizontal="left" vertical="center"/>
    </xf>
    <xf numFmtId="0" fontId="2" fillId="0" borderId="31" xfId="1" applyFont="1" applyBorder="1" applyAlignment="1">
      <alignment horizontal="left" vertical="center"/>
    </xf>
    <xf numFmtId="0" fontId="13" fillId="0" borderId="0" xfId="1" applyFont="1" applyBorder="1" applyAlignment="1">
      <alignment horizontal="left" vertical="top" wrapText="1"/>
    </xf>
    <xf numFmtId="0" fontId="13" fillId="0" borderId="89" xfId="1" applyFont="1" applyBorder="1" applyAlignment="1">
      <alignment horizontal="left" vertical="top" wrapText="1"/>
    </xf>
    <xf numFmtId="0" fontId="2" fillId="0" borderId="33" xfId="0" applyFont="1" applyBorder="1" applyProtection="1">
      <protection locked="0"/>
    </xf>
    <xf numFmtId="0" fontId="13" fillId="0" borderId="0" xfId="1" applyFont="1" applyBorder="1" applyAlignment="1">
      <alignment horizontal="left" vertical="top" wrapText="1"/>
    </xf>
    <xf numFmtId="0" fontId="13" fillId="0" borderId="89" xfId="1" applyFont="1" applyBorder="1" applyAlignment="1">
      <alignment horizontal="left" vertical="top" wrapText="1"/>
    </xf>
    <xf numFmtId="0" fontId="13" fillId="0" borderId="0" xfId="1" applyFont="1" applyBorder="1" applyAlignment="1">
      <alignment horizontal="left" vertical="center" wrapText="1"/>
    </xf>
    <xf numFmtId="0" fontId="13" fillId="0" borderId="89" xfId="1" applyFont="1" applyBorder="1" applyAlignment="1">
      <alignment horizontal="left" vertical="center" wrapText="1"/>
    </xf>
    <xf numFmtId="0" fontId="13" fillId="0" borderId="0" xfId="1" applyFont="1" applyBorder="1" applyAlignment="1">
      <alignment horizontal="left" wrapText="1"/>
    </xf>
    <xf numFmtId="0" fontId="13" fillId="0" borderId="89" xfId="1" applyFont="1" applyBorder="1" applyAlignment="1">
      <alignment horizontal="left" wrapText="1"/>
    </xf>
    <xf numFmtId="0" fontId="26" fillId="0" borderId="0" xfId="1" applyFont="1" applyBorder="1" applyAlignment="1">
      <alignment horizontal="center"/>
    </xf>
    <xf numFmtId="0" fontId="12" fillId="0" borderId="0" xfId="1" applyFont="1" applyBorder="1" applyAlignment="1">
      <alignment horizontal="left" vertical="top" wrapText="1"/>
    </xf>
    <xf numFmtId="0" fontId="12" fillId="0" borderId="89" xfId="1" applyFont="1" applyBorder="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20" fillId="0" borderId="93" xfId="1" applyFont="1" applyBorder="1" applyAlignment="1">
      <alignment horizontal="left" vertical="top" wrapText="1"/>
    </xf>
    <xf numFmtId="0" fontId="20" fillId="0" borderId="94" xfId="1" applyFont="1" applyBorder="1" applyAlignment="1">
      <alignment horizontal="left" vertical="top" wrapText="1"/>
    </xf>
    <xf numFmtId="0" fontId="20" fillId="0" borderId="95" xfId="1" applyFont="1" applyBorder="1" applyAlignment="1">
      <alignment horizontal="left" vertical="top" wrapText="1"/>
    </xf>
    <xf numFmtId="0" fontId="13" fillId="0" borderId="90" xfId="1" applyFont="1" applyBorder="1" applyAlignment="1">
      <alignment horizontal="left" vertical="top" wrapText="1"/>
    </xf>
    <xf numFmtId="0" fontId="13" fillId="0" borderId="92" xfId="1" applyFont="1" applyBorder="1" applyAlignment="1">
      <alignment horizontal="left" vertical="top" wrapText="1"/>
    </xf>
    <xf numFmtId="0" fontId="12" fillId="0" borderId="0" xfId="1" applyFont="1" applyAlignment="1">
      <alignment horizontal="left" wrapText="1"/>
    </xf>
    <xf numFmtId="0" fontId="12" fillId="0" borderId="0" xfId="1" applyFont="1" applyFill="1" applyAlignment="1">
      <alignment horizontal="left" wrapText="1"/>
    </xf>
    <xf numFmtId="0" fontId="2" fillId="0" borderId="77" xfId="1" applyFont="1" applyBorder="1" applyAlignment="1">
      <alignment horizontal="center" vertical="center"/>
    </xf>
    <xf numFmtId="0" fontId="2" fillId="0" borderId="80" xfId="1" applyFont="1" applyBorder="1" applyAlignment="1">
      <alignment horizontal="center" vertical="center"/>
    </xf>
    <xf numFmtId="0" fontId="2" fillId="0" borderId="79" xfId="1" applyFont="1" applyBorder="1" applyAlignment="1">
      <alignment horizontal="center" vertical="center"/>
    </xf>
    <xf numFmtId="0" fontId="2" fillId="0" borderId="78" xfId="1" applyFont="1" applyBorder="1" applyAlignment="1">
      <alignment horizontal="center" vertical="center"/>
    </xf>
    <xf numFmtId="0" fontId="2" fillId="0" borderId="81" xfId="1" applyFont="1" applyBorder="1" applyAlignment="1">
      <alignment horizontal="left" vertical="center" wrapText="1" indent="1"/>
    </xf>
    <xf numFmtId="0" fontId="2" fillId="0" borderId="81" xfId="1" quotePrefix="1" applyFont="1" applyBorder="1" applyAlignment="1">
      <alignment horizontal="left" vertical="center" wrapText="1" indent="1"/>
    </xf>
    <xf numFmtId="0" fontId="2" fillId="0" borderId="9" xfId="1" applyFont="1" applyBorder="1" applyAlignment="1">
      <alignment horizontal="left" vertical="center" wrapText="1" indent="1"/>
    </xf>
    <xf numFmtId="0" fontId="2" fillId="0" borderId="10"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27"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76" xfId="1" applyFont="1" applyBorder="1" applyAlignment="1">
      <alignment horizontal="center" vertical="center"/>
    </xf>
    <xf numFmtId="0" fontId="2" fillId="0" borderId="100" xfId="1" applyFont="1" applyBorder="1" applyAlignment="1">
      <alignment horizontal="center" vertical="center"/>
    </xf>
    <xf numFmtId="0" fontId="2" fillId="0" borderId="11" xfId="1" applyFont="1" applyBorder="1" applyAlignment="1">
      <alignment horizontal="center" vertical="center"/>
    </xf>
    <xf numFmtId="0" fontId="2" fillId="0" borderId="101" xfId="1" applyFont="1" applyBorder="1" applyAlignment="1">
      <alignment horizontal="center" vertical="center"/>
    </xf>
    <xf numFmtId="0" fontId="2" fillId="0" borderId="32" xfId="1" applyFont="1" applyBorder="1" applyAlignment="1">
      <alignment horizontal="center" vertical="center"/>
    </xf>
    <xf numFmtId="0" fontId="2" fillId="0" borderId="10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99" xfId="1" applyFont="1" applyBorder="1" applyAlignment="1">
      <alignment horizontal="center" vertical="center"/>
    </xf>
    <xf numFmtId="0" fontId="2" fillId="0" borderId="15" xfId="1" applyFont="1" applyBorder="1" applyAlignment="1">
      <alignment horizontal="center" vertical="center"/>
    </xf>
    <xf numFmtId="0" fontId="3" fillId="0" borderId="9" xfId="1" applyFont="1" applyBorder="1" applyAlignment="1">
      <alignment horizontal="left" vertical="center" wrapText="1" indent="1"/>
    </xf>
    <xf numFmtId="0" fontId="4" fillId="0" borderId="10" xfId="1" applyBorder="1" applyAlignment="1">
      <alignment horizontal="left" vertical="center" wrapText="1" indent="1"/>
    </xf>
    <xf numFmtId="0" fontId="4" fillId="0" borderId="11" xfId="1" applyBorder="1" applyAlignment="1">
      <alignment horizontal="left" vertical="center" wrapText="1" indent="1"/>
    </xf>
    <xf numFmtId="0" fontId="2" fillId="0" borderId="9" xfId="1" quotePrefix="1" applyFont="1" applyBorder="1" applyAlignment="1">
      <alignment horizontal="left" vertical="center" wrapText="1" indent="1"/>
    </xf>
    <xf numFmtId="0" fontId="2" fillId="0" borderId="10" xfId="1" quotePrefix="1" applyFont="1" applyBorder="1" applyAlignment="1">
      <alignment horizontal="left" vertical="center" wrapText="1" indent="1"/>
    </xf>
    <xf numFmtId="0" fontId="2" fillId="0" borderId="11" xfId="1" quotePrefix="1" applyFont="1" applyBorder="1" applyAlignment="1">
      <alignment horizontal="left" vertical="center" wrapText="1" indent="1"/>
    </xf>
    <xf numFmtId="0" fontId="3" fillId="2" borderId="9" xfId="1" applyFont="1" applyFill="1" applyBorder="1" applyAlignment="1">
      <alignment horizontal="left" vertical="center" wrapText="1" indent="1"/>
    </xf>
    <xf numFmtId="0" fontId="3" fillId="2" borderId="10" xfId="1" applyFont="1" applyFill="1" applyBorder="1" applyAlignment="1">
      <alignment horizontal="left" vertical="center" wrapText="1" indent="1"/>
    </xf>
    <xf numFmtId="0" fontId="3" fillId="2" borderId="11" xfId="1" applyFont="1" applyFill="1" applyBorder="1" applyAlignment="1">
      <alignment horizontal="left" vertical="center" wrapText="1" indent="1"/>
    </xf>
    <xf numFmtId="0" fontId="3" fillId="3" borderId="82"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0" xfId="0" applyFont="1" applyBorder="1" applyAlignment="1">
      <alignment horizontal="center" vertical="center"/>
    </xf>
    <xf numFmtId="0" fontId="2" fillId="0" borderId="11" xfId="0" applyFont="1" applyBorder="1" applyAlignment="1">
      <alignment horizontal="center" vertical="center"/>
    </xf>
    <xf numFmtId="0" fontId="2" fillId="0" borderId="101" xfId="0" applyFont="1" applyBorder="1" applyAlignment="1">
      <alignment horizontal="center" vertical="center"/>
    </xf>
    <xf numFmtId="0" fontId="2" fillId="0" borderId="32" xfId="0" applyFont="1" applyBorder="1" applyAlignment="1">
      <alignment horizontal="center" vertical="center"/>
    </xf>
    <xf numFmtId="0" fontId="2" fillId="0" borderId="71" xfId="0" applyFont="1" applyBorder="1" applyAlignment="1">
      <alignment horizontal="left" vertical="center" wrapText="1" indent="1"/>
    </xf>
    <xf numFmtId="0" fontId="2" fillId="0" borderId="26"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quotePrefix="1" applyFont="1" applyBorder="1" applyAlignment="1">
      <alignment horizontal="left" vertical="center" wrapText="1" indent="1"/>
    </xf>
    <xf numFmtId="0" fontId="2" fillId="0" borderId="11"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3" borderId="82" xfId="1" applyFont="1" applyFill="1" applyBorder="1" applyAlignment="1">
      <alignment horizontal="center" vertical="center" wrapText="1"/>
    </xf>
    <xf numFmtId="0" fontId="3" fillId="3" borderId="65" xfId="1" applyFont="1" applyFill="1" applyBorder="1" applyAlignment="1">
      <alignment horizontal="center" vertical="center" wrapText="1"/>
    </xf>
    <xf numFmtId="0" fontId="3" fillId="3" borderId="83"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6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2" fillId="0" borderId="102" xfId="1" applyFont="1" applyBorder="1" applyAlignment="1">
      <alignment horizontal="center" vertical="center" wrapText="1"/>
    </xf>
    <xf numFmtId="0" fontId="2" fillId="0" borderId="12" xfId="1" applyFont="1" applyBorder="1" applyAlignment="1">
      <alignment horizontal="center" vertical="center" wrapText="1"/>
    </xf>
    <xf numFmtId="0" fontId="33" fillId="0" borderId="0" xfId="0" applyFont="1" applyBorder="1" applyAlignment="1">
      <alignment horizontal="center" vertical="center"/>
    </xf>
    <xf numFmtId="0" fontId="26" fillId="0" borderId="0" xfId="0" applyFont="1" applyBorder="1" applyAlignment="1">
      <alignment horizontal="left" vertical="center"/>
    </xf>
    <xf numFmtId="0" fontId="5" fillId="0" borderId="0" xfId="0" applyFont="1" applyAlignment="1">
      <alignment horizontal="left" vertical="top" wrapText="1"/>
    </xf>
    <xf numFmtId="0" fontId="6" fillId="0" borderId="0" xfId="0" applyFont="1" applyAlignment="1">
      <alignment horizontal="left" vertical="top" wrapText="1"/>
    </xf>
    <xf numFmtId="0" fontId="4" fillId="5" borderId="96" xfId="1" applyFont="1" applyFill="1" applyBorder="1" applyAlignment="1" applyProtection="1">
      <alignment horizontal="center"/>
      <protection locked="0"/>
    </xf>
    <xf numFmtId="0" fontId="4" fillId="5" borderId="97" xfId="1" applyFont="1" applyFill="1" applyBorder="1" applyAlignment="1" applyProtection="1">
      <alignment horizontal="center"/>
      <protection locked="0"/>
    </xf>
    <xf numFmtId="0" fontId="4" fillId="5" borderId="98" xfId="1" applyFont="1" applyFill="1" applyBorder="1" applyAlignment="1" applyProtection="1">
      <alignment horizontal="center"/>
      <protection locked="0"/>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3" borderId="84"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85" xfId="1" applyFont="1" applyFill="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2" fillId="0" borderId="86" xfId="0" applyFont="1" applyBorder="1" applyAlignment="1">
      <alignment horizontal="left" vertical="center" wrapText="1" indent="1"/>
    </xf>
    <xf numFmtId="0" fontId="2" fillId="0" borderId="87" xfId="0" quotePrefix="1" applyFont="1" applyBorder="1" applyAlignment="1">
      <alignment horizontal="left" vertical="center" wrapText="1" indent="1"/>
    </xf>
    <xf numFmtId="0" fontId="2" fillId="0" borderId="32" xfId="0" quotePrefix="1" applyFont="1" applyBorder="1" applyAlignment="1">
      <alignment horizontal="left" vertical="center" wrapText="1" inden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quotePrefix="1" applyFont="1" applyBorder="1" applyAlignment="1">
      <alignment horizontal="left" vertical="center"/>
    </xf>
    <xf numFmtId="0" fontId="2" fillId="0" borderId="64" xfId="1" applyFont="1" applyBorder="1" applyAlignment="1">
      <alignment horizontal="center" vertical="center"/>
    </xf>
  </cellXfs>
  <cellStyles count="2">
    <cellStyle name="Normal" xfId="0" builtinId="0"/>
    <cellStyle name="Normal 2" xfId="1" xr:uid="{00000000-0005-0000-0000-000001000000}"/>
  </cellStyles>
  <dxfs count="1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600075</xdr:rowOff>
    </xdr:to>
    <xdr:pic>
      <xdr:nvPicPr>
        <xdr:cNvPr id="1319" name="Picture 1">
          <a:extLst>
            <a:ext uri="{FF2B5EF4-FFF2-40B4-BE49-F238E27FC236}">
              <a16:creationId xmlns:a16="http://schemas.microsoft.com/office/drawing/2014/main" id="{EA2A2FD6-E862-49ED-8998-0CFB807040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46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V80"/>
  <sheetViews>
    <sheetView showGridLines="0" tabSelected="1" zoomScaleNormal="100" workbookViewId="0">
      <selection activeCell="C5" sqref="C5"/>
    </sheetView>
  </sheetViews>
  <sheetFormatPr defaultRowHeight="15" x14ac:dyDescent="0.25"/>
  <cols>
    <col min="1" max="1" width="3.140625" style="21" customWidth="1"/>
    <col min="2" max="2" width="3.42578125" style="19" customWidth="1"/>
    <col min="3" max="3" width="9.7109375" style="20" customWidth="1"/>
    <col min="4" max="16" width="9.140625" style="21"/>
    <col min="17" max="17" width="22.42578125" style="21" customWidth="1"/>
    <col min="18" max="16384" width="9.140625" style="21"/>
  </cols>
  <sheetData>
    <row r="1" spans="1:256" ht="47.25" customHeight="1" x14ac:dyDescent="0.35">
      <c r="A1" s="334" t="s">
        <v>41</v>
      </c>
      <c r="B1" s="334"/>
      <c r="C1" s="334"/>
      <c r="D1" s="334"/>
      <c r="E1" s="334"/>
      <c r="F1" s="334"/>
      <c r="G1" s="334"/>
      <c r="H1" s="334"/>
      <c r="I1" s="334"/>
      <c r="J1" s="334"/>
      <c r="K1" s="334"/>
      <c r="L1" s="334"/>
      <c r="M1" s="334"/>
      <c r="N1" s="334"/>
      <c r="O1" s="334"/>
      <c r="P1" s="334"/>
      <c r="Q1" s="334"/>
    </row>
    <row r="2" spans="1:256" ht="60.75" customHeight="1" x14ac:dyDescent="0.35">
      <c r="A2" s="182"/>
      <c r="B2" s="182"/>
      <c r="C2" s="186" t="str">
        <f>"USE THIS SPREADSHEET TO SUPPLY YOUR "&amp;Year&amp;" FULL CALENDAR-YEAR DATA."</f>
        <v>USE THIS SPREADSHEET TO SUPPLY YOUR 2022 FULL CALENDAR-YEAR DATA.</v>
      </c>
      <c r="D2" s="185"/>
      <c r="E2" s="185"/>
      <c r="F2" s="185"/>
      <c r="G2" s="185"/>
      <c r="H2" s="185"/>
      <c r="I2" s="185"/>
      <c r="J2" s="185"/>
      <c r="K2" s="185"/>
      <c r="L2" s="185"/>
      <c r="M2" s="185"/>
      <c r="N2" s="185"/>
      <c r="O2" s="185"/>
      <c r="P2" s="185"/>
      <c r="Q2" s="185"/>
    </row>
    <row r="3" spans="1:256" ht="24.95" customHeight="1" x14ac:dyDescent="0.35">
      <c r="A3" s="187"/>
      <c r="B3" s="187"/>
      <c r="C3" s="188" t="s">
        <v>145</v>
      </c>
      <c r="D3" s="185"/>
      <c r="E3" s="185"/>
      <c r="F3" s="185"/>
      <c r="G3" s="185"/>
      <c r="H3" s="185"/>
      <c r="I3" s="185"/>
      <c r="J3" s="185"/>
      <c r="K3" s="185"/>
      <c r="L3" s="185"/>
      <c r="M3" s="185"/>
      <c r="N3" s="185"/>
      <c r="O3" s="185"/>
      <c r="P3" s="185"/>
      <c r="Q3" s="185"/>
    </row>
    <row r="4" spans="1:256" ht="76.5" customHeight="1" x14ac:dyDescent="0.35">
      <c r="A4" s="187"/>
      <c r="B4" s="187"/>
      <c r="C4" s="338" t="str">
        <f>"Please ensure that data on the number of staff by designation is reported on a consistent basis over time. This particularly applies to ITPs, where there have been cases where the number of staff in academic staff designations have been inconsistently"&amp;" reported between years.
Also, please ensure that you enter the correct “Return year” when submitting"&amp;" your workforce file. For example, workforce questionnaires containing data for the "&amp;Year&amp;" academic year will be returned via the December SDR in January "&amp;Year+1&amp;". Please ensure that you put "&amp;Year&amp;" as the return year."</f>
        <v>Please ensure that data on the number of staff by designation is reported on a consistent basis over time. This particularly applies to ITPs, where there have been cases where the number of staff in academic staff designations have been inconsistently reported between years.
Also, please ensure that you enter the correct “Return year” when submitting your workforce file. For example, workforce questionnaires containing data for the 2022 academic year will be returned via the December SDR in January 2023. Please ensure that you put 2022 as the return year.</v>
      </c>
      <c r="D4" s="338"/>
      <c r="E4" s="338"/>
      <c r="F4" s="338"/>
      <c r="G4" s="338"/>
      <c r="H4" s="338"/>
      <c r="I4" s="338"/>
      <c r="J4" s="338"/>
      <c r="K4" s="338"/>
      <c r="L4" s="338"/>
      <c r="M4" s="338"/>
      <c r="N4" s="338"/>
      <c r="O4" s="338"/>
      <c r="P4" s="338"/>
      <c r="Q4" s="338"/>
    </row>
    <row r="5" spans="1:256" ht="24.6" customHeight="1" x14ac:dyDescent="0.25">
      <c r="A5" s="149"/>
      <c r="B5" s="149"/>
      <c r="C5" s="184" t="s">
        <v>105</v>
      </c>
      <c r="D5" s="184"/>
      <c r="E5" s="184"/>
      <c r="F5" s="184"/>
      <c r="G5" s="184"/>
      <c r="H5" s="184"/>
      <c r="I5" s="184"/>
      <c r="J5" s="184"/>
      <c r="K5" s="184"/>
      <c r="L5" s="184"/>
      <c r="M5" s="184"/>
      <c r="N5" s="184"/>
      <c r="O5" s="184"/>
      <c r="P5" s="184"/>
      <c r="Q5" s="184"/>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ht="47.25" customHeight="1" x14ac:dyDescent="0.25">
      <c r="A6" s="119"/>
      <c r="B6" s="119"/>
      <c r="C6" s="335" t="s">
        <v>141</v>
      </c>
      <c r="D6" s="335"/>
      <c r="E6" s="335"/>
      <c r="F6" s="335"/>
      <c r="G6" s="335"/>
      <c r="H6" s="335"/>
      <c r="I6" s="335"/>
      <c r="J6" s="335"/>
      <c r="K6" s="335"/>
      <c r="L6" s="335"/>
      <c r="M6" s="335"/>
      <c r="N6" s="335"/>
      <c r="O6" s="335"/>
      <c r="P6" s="335"/>
      <c r="Q6" s="335"/>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row>
    <row r="7" spans="1:256" ht="18" customHeight="1" x14ac:dyDescent="0.25">
      <c r="A7" s="36"/>
      <c r="B7" s="36"/>
      <c r="C7" s="184" t="s">
        <v>69</v>
      </c>
      <c r="D7" s="183"/>
      <c r="E7" s="183"/>
      <c r="F7" s="183"/>
      <c r="G7" s="183"/>
      <c r="H7" s="183"/>
      <c r="I7" s="183"/>
      <c r="J7" s="183"/>
      <c r="K7" s="183"/>
      <c r="L7" s="183"/>
      <c r="M7" s="183"/>
      <c r="N7" s="183"/>
      <c r="O7" s="183"/>
      <c r="P7" s="183"/>
      <c r="Q7" s="183"/>
      <c r="R7" s="150"/>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33.75" customHeight="1" x14ac:dyDescent="0.25">
      <c r="A8" s="36"/>
      <c r="B8" s="36"/>
      <c r="C8" s="335" t="s">
        <v>142</v>
      </c>
      <c r="D8" s="335"/>
      <c r="E8" s="335"/>
      <c r="F8" s="335"/>
      <c r="G8" s="335"/>
      <c r="H8" s="335"/>
      <c r="I8" s="335"/>
      <c r="J8" s="335"/>
      <c r="K8" s="335"/>
      <c r="L8" s="335"/>
      <c r="M8" s="335"/>
      <c r="N8" s="335"/>
      <c r="O8" s="335"/>
      <c r="P8" s="335"/>
      <c r="Q8" s="335"/>
      <c r="R8" s="151"/>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21" customHeight="1" x14ac:dyDescent="0.35">
      <c r="A9" s="152"/>
      <c r="B9" s="152"/>
      <c r="C9" s="149" t="s">
        <v>39</v>
      </c>
      <c r="D9" s="152"/>
      <c r="E9" s="152"/>
      <c r="F9" s="152"/>
      <c r="G9" s="152"/>
      <c r="H9" s="152"/>
      <c r="I9" s="152"/>
      <c r="J9" s="152"/>
      <c r="K9" s="152"/>
      <c r="L9" s="152"/>
      <c r="M9" s="152"/>
      <c r="N9" s="152"/>
      <c r="O9" s="152"/>
      <c r="P9" s="152"/>
      <c r="Q9" s="152"/>
    </row>
    <row r="10" spans="1:256" ht="61.5" customHeight="1" x14ac:dyDescent="0.25">
      <c r="C10" s="337" t="s">
        <v>42</v>
      </c>
      <c r="D10" s="337"/>
      <c r="E10" s="337"/>
      <c r="F10" s="337"/>
      <c r="G10" s="337"/>
      <c r="H10" s="337"/>
      <c r="I10" s="337"/>
      <c r="J10" s="337"/>
      <c r="K10" s="337"/>
      <c r="L10" s="337"/>
      <c r="M10" s="337"/>
      <c r="N10" s="337"/>
      <c r="O10" s="337"/>
      <c r="P10" s="337"/>
      <c r="Q10" s="337"/>
    </row>
    <row r="11" spans="1:256" ht="34.5" customHeight="1" x14ac:dyDescent="0.35">
      <c r="C11" s="153"/>
      <c r="D11" s="154" t="s">
        <v>106</v>
      </c>
      <c r="E11" s="153"/>
      <c r="F11" s="153"/>
      <c r="G11" s="153"/>
      <c r="H11" s="153"/>
      <c r="I11" s="153"/>
      <c r="J11" s="153"/>
      <c r="K11" s="153"/>
      <c r="L11" s="153"/>
      <c r="M11" s="153"/>
      <c r="N11" s="153"/>
      <c r="O11" s="153"/>
      <c r="P11" s="153"/>
      <c r="Q11" s="153"/>
    </row>
    <row r="12" spans="1:256" s="33" customFormat="1" ht="24.75" customHeight="1" thickBot="1" x14ac:dyDescent="0.3">
      <c r="B12" s="155"/>
      <c r="C12" s="156"/>
    </row>
    <row r="13" spans="1:256" s="22" customFormat="1" ht="25.5" customHeight="1" x14ac:dyDescent="0.25">
      <c r="A13" s="21"/>
      <c r="B13" s="339" t="s">
        <v>38</v>
      </c>
      <c r="C13" s="340"/>
      <c r="D13" s="340"/>
      <c r="E13" s="340"/>
      <c r="F13" s="340"/>
      <c r="G13" s="340"/>
      <c r="H13" s="340"/>
      <c r="I13" s="340"/>
      <c r="J13" s="340"/>
      <c r="K13" s="340"/>
      <c r="L13" s="340"/>
      <c r="M13" s="340"/>
      <c r="N13" s="340"/>
      <c r="O13" s="340"/>
      <c r="P13" s="340"/>
      <c r="Q13" s="341"/>
    </row>
    <row r="14" spans="1:256" s="22" customFormat="1" ht="17.25" customHeight="1" x14ac:dyDescent="0.2">
      <c r="B14" s="31" t="s">
        <v>107</v>
      </c>
      <c r="C14" s="328" t="s">
        <v>108</v>
      </c>
      <c r="D14" s="328"/>
      <c r="E14" s="328"/>
      <c r="F14" s="328"/>
      <c r="G14" s="328"/>
      <c r="H14" s="328"/>
      <c r="I14" s="328"/>
      <c r="J14" s="328"/>
      <c r="K14" s="328"/>
      <c r="L14" s="328"/>
      <c r="M14" s="328"/>
      <c r="N14" s="328"/>
      <c r="O14" s="328"/>
      <c r="P14" s="328"/>
      <c r="Q14" s="329"/>
    </row>
    <row r="15" spans="1:256" s="20" customFormat="1" ht="28.5" customHeight="1" x14ac:dyDescent="0.25">
      <c r="B15" s="34"/>
      <c r="C15" s="142"/>
      <c r="D15" s="157" t="s">
        <v>109</v>
      </c>
      <c r="E15" s="142"/>
      <c r="F15" s="142"/>
      <c r="G15" s="142"/>
      <c r="H15" s="142"/>
      <c r="I15" s="142"/>
      <c r="J15" s="142"/>
      <c r="K15" s="142"/>
      <c r="L15" s="142"/>
      <c r="M15" s="142"/>
      <c r="N15" s="142"/>
      <c r="O15" s="142"/>
      <c r="P15" s="142"/>
      <c r="Q15" s="143"/>
    </row>
    <row r="16" spans="1:256" s="22" customFormat="1" ht="17.25" customHeight="1" x14ac:dyDescent="0.2">
      <c r="B16" s="31"/>
      <c r="C16" s="146"/>
      <c r="D16" s="158" t="s">
        <v>110</v>
      </c>
      <c r="E16" s="23" t="s">
        <v>151</v>
      </c>
      <c r="F16" s="146"/>
      <c r="G16" s="146"/>
      <c r="H16" s="146"/>
      <c r="I16" s="146"/>
      <c r="J16" s="146"/>
      <c r="K16" s="146"/>
      <c r="L16" s="146"/>
      <c r="M16" s="146"/>
      <c r="N16" s="146"/>
      <c r="O16" s="146"/>
      <c r="P16" s="146"/>
      <c r="Q16" s="147"/>
    </row>
    <row r="17" spans="2:17" s="22" customFormat="1" ht="17.25" customHeight="1" x14ac:dyDescent="0.2">
      <c r="B17" s="31"/>
      <c r="C17" s="146"/>
      <c r="D17" s="158" t="s">
        <v>110</v>
      </c>
      <c r="E17" s="23" t="s">
        <v>111</v>
      </c>
      <c r="F17" s="146"/>
      <c r="G17" s="146"/>
      <c r="H17" s="146"/>
      <c r="I17" s="146"/>
      <c r="J17" s="146"/>
      <c r="K17" s="146"/>
      <c r="L17" s="146"/>
      <c r="M17" s="146"/>
      <c r="N17" s="146"/>
      <c r="O17" s="146"/>
      <c r="P17" s="146"/>
      <c r="Q17" s="147"/>
    </row>
    <row r="18" spans="2:17" s="22" customFormat="1" ht="30" customHeight="1" x14ac:dyDescent="0.2">
      <c r="B18" s="31"/>
      <c r="C18" s="146"/>
      <c r="D18" s="158" t="s">
        <v>110</v>
      </c>
      <c r="E18" s="328" t="s">
        <v>112</v>
      </c>
      <c r="F18" s="328"/>
      <c r="G18" s="328"/>
      <c r="H18" s="328"/>
      <c r="I18" s="328"/>
      <c r="J18" s="328"/>
      <c r="K18" s="328"/>
      <c r="L18" s="328"/>
      <c r="M18" s="328"/>
      <c r="N18" s="328"/>
      <c r="O18" s="328"/>
      <c r="P18" s="328"/>
      <c r="Q18" s="329"/>
    </row>
    <row r="19" spans="2:17" s="22" customFormat="1" ht="33.75" customHeight="1" x14ac:dyDescent="0.2">
      <c r="B19" s="31"/>
      <c r="C19" s="146"/>
      <c r="D19" s="158" t="s">
        <v>110</v>
      </c>
      <c r="E19" s="328" t="s">
        <v>113</v>
      </c>
      <c r="F19" s="328"/>
      <c r="G19" s="328"/>
      <c r="H19" s="328"/>
      <c r="I19" s="328"/>
      <c r="J19" s="328"/>
      <c r="K19" s="328"/>
      <c r="L19" s="328"/>
      <c r="M19" s="328"/>
      <c r="N19" s="328"/>
      <c r="O19" s="328"/>
      <c r="P19" s="328"/>
      <c r="Q19" s="329"/>
    </row>
    <row r="20" spans="2:17" s="20" customFormat="1" ht="24" customHeight="1" x14ac:dyDescent="0.25">
      <c r="B20" s="34"/>
      <c r="C20" s="142"/>
      <c r="D20" s="157" t="s">
        <v>114</v>
      </c>
      <c r="E20" s="142"/>
      <c r="F20" s="142"/>
      <c r="G20" s="142"/>
      <c r="H20" s="142"/>
      <c r="I20" s="142"/>
      <c r="J20" s="142"/>
      <c r="K20" s="142"/>
      <c r="L20" s="142"/>
      <c r="M20" s="142"/>
      <c r="N20" s="142"/>
      <c r="O20" s="142"/>
      <c r="P20" s="142"/>
      <c r="Q20" s="143"/>
    </row>
    <row r="21" spans="2:17" s="22" customFormat="1" ht="18" customHeight="1" x14ac:dyDescent="0.2">
      <c r="B21" s="31"/>
      <c r="C21" s="146"/>
      <c r="D21" s="158" t="s">
        <v>110</v>
      </c>
      <c r="E21" s="23" t="s">
        <v>152</v>
      </c>
      <c r="F21" s="146"/>
      <c r="G21" s="146"/>
      <c r="H21" s="146"/>
      <c r="I21" s="146"/>
      <c r="J21" s="146"/>
      <c r="K21" s="146"/>
      <c r="L21" s="146"/>
      <c r="M21" s="146"/>
      <c r="N21" s="146"/>
      <c r="O21" s="146"/>
      <c r="P21" s="146"/>
      <c r="Q21" s="147"/>
    </row>
    <row r="22" spans="2:17" s="22" customFormat="1" ht="18" customHeight="1" x14ac:dyDescent="0.2">
      <c r="B22" s="31"/>
      <c r="C22" s="146"/>
      <c r="D22" s="158" t="s">
        <v>110</v>
      </c>
      <c r="E22" s="23" t="s">
        <v>111</v>
      </c>
      <c r="F22" s="146"/>
      <c r="G22" s="146"/>
      <c r="H22" s="146"/>
      <c r="I22" s="146"/>
      <c r="J22" s="146"/>
      <c r="K22" s="146"/>
      <c r="L22" s="146"/>
      <c r="M22" s="146"/>
      <c r="N22" s="146"/>
      <c r="O22" s="146"/>
      <c r="P22" s="146"/>
      <c r="Q22" s="147"/>
    </row>
    <row r="23" spans="2:17" s="22" customFormat="1" ht="18" customHeight="1" x14ac:dyDescent="0.2">
      <c r="B23" s="31"/>
      <c r="C23" s="146"/>
      <c r="D23" s="158" t="s">
        <v>110</v>
      </c>
      <c r="E23" s="23" t="s">
        <v>153</v>
      </c>
      <c r="F23" s="146"/>
      <c r="G23" s="146"/>
      <c r="H23" s="146"/>
      <c r="I23" s="146"/>
      <c r="J23" s="146"/>
      <c r="K23" s="146"/>
      <c r="L23" s="146"/>
      <c r="M23" s="146"/>
      <c r="N23" s="146"/>
      <c r="O23" s="146"/>
      <c r="P23" s="146"/>
      <c r="Q23" s="147"/>
    </row>
    <row r="24" spans="2:17" s="22" customFormat="1" ht="18" customHeight="1" x14ac:dyDescent="0.2">
      <c r="B24" s="31"/>
      <c r="C24" s="325"/>
      <c r="D24" s="158"/>
      <c r="E24" s="23" t="s">
        <v>154</v>
      </c>
      <c r="F24" s="325"/>
      <c r="G24" s="325"/>
      <c r="H24" s="325"/>
      <c r="I24" s="325"/>
      <c r="J24" s="325"/>
      <c r="K24" s="325"/>
      <c r="L24" s="325"/>
      <c r="M24" s="325"/>
      <c r="N24" s="325"/>
      <c r="O24" s="325"/>
      <c r="P24" s="325"/>
      <c r="Q24" s="326"/>
    </row>
    <row r="25" spans="2:17" s="22" customFormat="1" ht="18" customHeight="1" x14ac:dyDescent="0.2">
      <c r="B25" s="31"/>
      <c r="C25" s="146"/>
      <c r="D25" s="158" t="s">
        <v>110</v>
      </c>
      <c r="E25" s="328" t="s">
        <v>115</v>
      </c>
      <c r="F25" s="328"/>
      <c r="G25" s="328"/>
      <c r="H25" s="328"/>
      <c r="I25" s="328"/>
      <c r="J25" s="328"/>
      <c r="K25" s="328"/>
      <c r="L25" s="328"/>
      <c r="M25" s="328"/>
      <c r="N25" s="328"/>
      <c r="O25" s="328"/>
      <c r="P25" s="328"/>
      <c r="Q25" s="329"/>
    </row>
    <row r="26" spans="2:17" s="22" customFormat="1" ht="30" customHeight="1" x14ac:dyDescent="0.2">
      <c r="B26" s="31"/>
      <c r="C26" s="146"/>
      <c r="D26" s="158" t="s">
        <v>110</v>
      </c>
      <c r="E26" s="328" t="s">
        <v>116</v>
      </c>
      <c r="F26" s="328"/>
      <c r="G26" s="328"/>
      <c r="H26" s="328"/>
      <c r="I26" s="328"/>
      <c r="J26" s="328"/>
      <c r="K26" s="328"/>
      <c r="L26" s="328"/>
      <c r="M26" s="328"/>
      <c r="N26" s="328"/>
      <c r="O26" s="328"/>
      <c r="P26" s="328"/>
      <c r="Q26" s="329"/>
    </row>
    <row r="27" spans="2:17" s="22" customFormat="1" ht="23.25" customHeight="1" x14ac:dyDescent="0.2">
      <c r="B27" s="31"/>
      <c r="C27" s="146"/>
      <c r="D27" s="158"/>
      <c r="E27" s="157" t="s">
        <v>48</v>
      </c>
      <c r="F27" s="146"/>
      <c r="G27" s="146"/>
      <c r="H27" s="146"/>
      <c r="I27" s="146"/>
      <c r="J27" s="146"/>
      <c r="K27" s="146"/>
      <c r="L27" s="146"/>
      <c r="M27" s="146"/>
      <c r="N27" s="146"/>
      <c r="O27" s="146"/>
      <c r="P27" s="146"/>
      <c r="Q27" s="147"/>
    </row>
    <row r="28" spans="2:17" s="22" customFormat="1" ht="33.75" customHeight="1" x14ac:dyDescent="0.2">
      <c r="B28" s="31"/>
      <c r="D28" s="44" t="s">
        <v>49</v>
      </c>
      <c r="E28" s="328" t="s">
        <v>58</v>
      </c>
      <c r="F28" s="328"/>
      <c r="G28" s="328"/>
      <c r="H28" s="328"/>
      <c r="I28" s="328"/>
      <c r="J28" s="328"/>
      <c r="K28" s="328"/>
      <c r="L28" s="328"/>
      <c r="M28" s="328"/>
      <c r="N28" s="328"/>
      <c r="O28" s="328"/>
      <c r="P28" s="328"/>
      <c r="Q28" s="329"/>
    </row>
    <row r="29" spans="2:17" s="22" customFormat="1" ht="18.75" customHeight="1" x14ac:dyDescent="0.2">
      <c r="B29" s="31"/>
      <c r="D29" s="44"/>
      <c r="E29" s="42" t="s">
        <v>43</v>
      </c>
      <c r="G29" s="159"/>
      <c r="H29" s="159"/>
      <c r="I29" s="159"/>
      <c r="J29" s="159"/>
      <c r="K29" s="159"/>
      <c r="L29" s="159"/>
      <c r="M29" s="159"/>
      <c r="N29" s="159"/>
      <c r="O29" s="159"/>
      <c r="P29" s="159"/>
      <c r="Q29" s="160"/>
    </row>
    <row r="30" spans="2:17" s="22" customFormat="1" ht="24.75" customHeight="1" x14ac:dyDescent="0.2">
      <c r="B30" s="40"/>
      <c r="D30" s="45"/>
      <c r="G30" s="42" t="s">
        <v>44</v>
      </c>
      <c r="H30" s="41"/>
      <c r="I30" s="42" t="s">
        <v>117</v>
      </c>
      <c r="K30" s="42" t="s">
        <v>45</v>
      </c>
      <c r="L30" s="41"/>
      <c r="M30" s="42" t="s">
        <v>46</v>
      </c>
      <c r="N30" s="41"/>
      <c r="O30" s="42" t="s">
        <v>47</v>
      </c>
      <c r="P30" s="41"/>
      <c r="Q30" s="43" t="s">
        <v>72</v>
      </c>
    </row>
    <row r="31" spans="2:17" s="22" customFormat="1" ht="23.25" customHeight="1" x14ac:dyDescent="0.2">
      <c r="B31" s="40"/>
      <c r="D31" s="45" t="s">
        <v>50</v>
      </c>
      <c r="E31" s="46" t="s">
        <v>56</v>
      </c>
      <c r="G31" s="46"/>
      <c r="H31" s="148"/>
      <c r="I31" s="46"/>
      <c r="K31" s="46"/>
      <c r="L31" s="148"/>
      <c r="M31" s="46"/>
      <c r="N31" s="148"/>
      <c r="O31" s="46"/>
      <c r="P31" s="148"/>
      <c r="Q31" s="47"/>
    </row>
    <row r="32" spans="2:17" s="22" customFormat="1" ht="23.25" customHeight="1" x14ac:dyDescent="0.2">
      <c r="B32" s="31"/>
      <c r="D32" s="44"/>
      <c r="E32" s="23"/>
      <c r="G32" s="42" t="s">
        <v>52</v>
      </c>
      <c r="H32" s="41"/>
      <c r="I32" s="23"/>
      <c r="J32" s="42" t="s">
        <v>53</v>
      </c>
      <c r="K32" s="23"/>
      <c r="L32" s="146"/>
      <c r="M32" s="23"/>
      <c r="N32" s="146"/>
      <c r="O32" s="23"/>
      <c r="P32" s="146"/>
      <c r="Q32" s="37"/>
    </row>
    <row r="33" spans="2:18" s="22" customFormat="1" ht="32.25" customHeight="1" x14ac:dyDescent="0.2">
      <c r="B33" s="40"/>
      <c r="D33" s="44" t="s">
        <v>51</v>
      </c>
      <c r="E33" s="330" t="s">
        <v>57</v>
      </c>
      <c r="F33" s="330"/>
      <c r="G33" s="330"/>
      <c r="H33" s="330"/>
      <c r="I33" s="330"/>
      <c r="J33" s="330"/>
      <c r="K33" s="330"/>
      <c r="L33" s="330"/>
      <c r="M33" s="330"/>
      <c r="N33" s="330"/>
      <c r="O33" s="330"/>
      <c r="P33" s="330"/>
      <c r="Q33" s="331"/>
    </row>
    <row r="34" spans="2:18" s="22" customFormat="1" ht="20.25" customHeight="1" x14ac:dyDescent="0.2">
      <c r="B34" s="31"/>
      <c r="D34" s="44"/>
      <c r="E34" s="146"/>
      <c r="G34" s="42" t="s">
        <v>54</v>
      </c>
      <c r="H34" s="41"/>
      <c r="I34" s="23"/>
      <c r="J34" s="42" t="s">
        <v>55</v>
      </c>
      <c r="K34" s="23"/>
      <c r="L34" s="146"/>
      <c r="M34" s="146"/>
      <c r="N34" s="146"/>
      <c r="O34" s="146"/>
      <c r="P34" s="146"/>
      <c r="Q34" s="147"/>
    </row>
    <row r="35" spans="2:18" s="20" customFormat="1" ht="19.5" customHeight="1" x14ac:dyDescent="0.25">
      <c r="B35" s="48" t="s">
        <v>118</v>
      </c>
      <c r="C35" s="38" t="s">
        <v>119</v>
      </c>
      <c r="D35" s="38"/>
      <c r="E35" s="38"/>
      <c r="F35" s="38"/>
      <c r="G35" s="38"/>
      <c r="H35" s="38"/>
      <c r="I35" s="38"/>
      <c r="J35" s="38"/>
      <c r="K35" s="38"/>
      <c r="L35" s="38"/>
      <c r="M35" s="38"/>
      <c r="N35" s="38"/>
      <c r="O35" s="38"/>
      <c r="P35" s="38"/>
      <c r="Q35" s="39"/>
    </row>
    <row r="36" spans="2:18" s="22" customFormat="1" ht="15" customHeight="1" x14ac:dyDescent="0.2">
      <c r="B36" s="30"/>
      <c r="C36" s="29"/>
      <c r="D36" s="23" t="s">
        <v>32</v>
      </c>
      <c r="E36" s="146"/>
      <c r="F36" s="146"/>
      <c r="G36" s="146"/>
      <c r="H36" s="146"/>
      <c r="I36" s="146"/>
      <c r="J36" s="146"/>
      <c r="K36" s="146"/>
      <c r="L36" s="146"/>
      <c r="M36" s="146"/>
      <c r="N36" s="146"/>
      <c r="O36" s="146"/>
      <c r="P36" s="146"/>
      <c r="Q36" s="147"/>
    </row>
    <row r="37" spans="2:18" s="22" customFormat="1" ht="15" customHeight="1" x14ac:dyDescent="0.2">
      <c r="B37" s="30"/>
      <c r="C37" s="29"/>
      <c r="D37" s="146"/>
      <c r="E37" s="23" t="s">
        <v>30</v>
      </c>
      <c r="F37" s="146"/>
      <c r="G37" s="146"/>
      <c r="H37" s="146"/>
      <c r="I37" s="146"/>
      <c r="J37" s="146"/>
      <c r="K37" s="146"/>
      <c r="L37" s="146"/>
      <c r="M37" s="146"/>
      <c r="N37" s="146"/>
      <c r="O37" s="146"/>
      <c r="P37" s="146"/>
      <c r="Q37" s="147"/>
    </row>
    <row r="38" spans="2:18" s="22" customFormat="1" ht="15" customHeight="1" x14ac:dyDescent="0.2">
      <c r="B38" s="30"/>
      <c r="C38" s="29"/>
      <c r="D38" s="146"/>
      <c r="E38" s="23" t="s">
        <v>33</v>
      </c>
      <c r="F38" s="146"/>
      <c r="G38" s="146"/>
      <c r="H38" s="146"/>
      <c r="I38" s="146"/>
      <c r="J38" s="146"/>
      <c r="K38" s="146"/>
      <c r="L38" s="146"/>
      <c r="M38" s="146"/>
      <c r="N38" s="146"/>
      <c r="O38" s="146"/>
      <c r="P38" s="146"/>
      <c r="Q38" s="147"/>
    </row>
    <row r="39" spans="2:18" s="22" customFormat="1" ht="15" customHeight="1" x14ac:dyDescent="0.2">
      <c r="B39" s="30"/>
      <c r="C39" s="29"/>
      <c r="D39" s="146"/>
      <c r="E39" s="23" t="s">
        <v>34</v>
      </c>
      <c r="F39" s="146"/>
      <c r="G39" s="146"/>
      <c r="H39" s="146"/>
      <c r="I39" s="146"/>
      <c r="J39" s="146"/>
      <c r="K39" s="146"/>
      <c r="L39" s="146"/>
      <c r="M39" s="146"/>
      <c r="N39" s="146"/>
      <c r="O39" s="146"/>
      <c r="P39" s="146"/>
      <c r="Q39" s="147"/>
    </row>
    <row r="40" spans="2:18" s="22" customFormat="1" ht="15" customHeight="1" x14ac:dyDescent="0.2">
      <c r="B40" s="30"/>
      <c r="C40" s="29"/>
      <c r="D40" s="146"/>
      <c r="E40" s="23" t="s">
        <v>35</v>
      </c>
      <c r="F40" s="146"/>
      <c r="G40" s="146"/>
      <c r="H40" s="146"/>
      <c r="I40" s="146"/>
      <c r="J40" s="146"/>
      <c r="K40" s="146"/>
      <c r="L40" s="146"/>
      <c r="M40" s="146"/>
      <c r="N40" s="146"/>
      <c r="O40" s="146"/>
      <c r="P40" s="146"/>
      <c r="Q40" s="147"/>
    </row>
    <row r="41" spans="2:18" s="22" customFormat="1" ht="15" customHeight="1" x14ac:dyDescent="0.2">
      <c r="B41" s="30"/>
      <c r="C41" s="29"/>
      <c r="D41" s="23" t="s">
        <v>59</v>
      </c>
      <c r="E41" s="23"/>
      <c r="F41" s="146"/>
      <c r="G41" s="146"/>
      <c r="H41" s="146"/>
      <c r="I41" s="146"/>
      <c r="J41" s="146"/>
      <c r="K41" s="146"/>
      <c r="L41" s="146"/>
      <c r="M41" s="146"/>
      <c r="N41" s="146"/>
      <c r="O41" s="146"/>
      <c r="P41" s="146"/>
      <c r="Q41" s="147"/>
      <c r="R41" s="150"/>
    </row>
    <row r="42" spans="2:18" s="22" customFormat="1" ht="18" customHeight="1" x14ac:dyDescent="0.2">
      <c r="B42" s="30"/>
      <c r="C42" s="29"/>
      <c r="D42" s="335" t="s">
        <v>120</v>
      </c>
      <c r="E42" s="335"/>
      <c r="F42" s="335"/>
      <c r="G42" s="335"/>
      <c r="H42" s="335"/>
      <c r="I42" s="335"/>
      <c r="J42" s="335"/>
      <c r="K42" s="335"/>
      <c r="L42" s="335"/>
      <c r="M42" s="335"/>
      <c r="N42" s="335"/>
      <c r="O42" s="335"/>
      <c r="P42" s="335"/>
      <c r="Q42" s="336"/>
      <c r="R42" s="150"/>
    </row>
    <row r="43" spans="2:18" s="22" customFormat="1" ht="18" customHeight="1" x14ac:dyDescent="0.2">
      <c r="B43" s="30"/>
      <c r="C43" s="29"/>
      <c r="D43" s="23" t="s">
        <v>121</v>
      </c>
      <c r="E43" s="161"/>
      <c r="F43" s="118"/>
      <c r="G43" s="118"/>
      <c r="H43" s="118"/>
      <c r="I43" s="118"/>
      <c r="J43" s="118"/>
      <c r="K43" s="118"/>
      <c r="L43" s="118"/>
      <c r="M43" s="118"/>
      <c r="N43" s="118"/>
      <c r="O43" s="118"/>
      <c r="P43" s="118"/>
      <c r="Q43" s="162"/>
      <c r="R43" s="150"/>
    </row>
    <row r="44" spans="2:18" s="22" customFormat="1" ht="17.25" customHeight="1" x14ac:dyDescent="0.2">
      <c r="B44" s="30"/>
      <c r="C44" s="29"/>
      <c r="D44" s="23"/>
      <c r="E44" s="161" t="s">
        <v>122</v>
      </c>
      <c r="F44" s="118"/>
      <c r="G44" s="118"/>
      <c r="H44" s="118"/>
      <c r="I44" s="118"/>
      <c r="J44" s="118"/>
      <c r="K44" s="118"/>
      <c r="L44" s="118"/>
      <c r="M44" s="118"/>
      <c r="N44" s="118"/>
      <c r="O44" s="118"/>
      <c r="P44" s="118"/>
      <c r="Q44" s="162"/>
      <c r="R44" s="150"/>
    </row>
    <row r="45" spans="2:18" s="22" customFormat="1" ht="16.5" customHeight="1" x14ac:dyDescent="0.2">
      <c r="B45" s="30"/>
      <c r="C45" s="29"/>
      <c r="D45" s="23" t="s">
        <v>31</v>
      </c>
      <c r="E45" s="23"/>
      <c r="F45" s="146"/>
      <c r="G45" s="146"/>
      <c r="H45" s="146"/>
      <c r="I45" s="146"/>
      <c r="J45" s="146"/>
      <c r="K45" s="146"/>
      <c r="L45" s="146"/>
      <c r="M45" s="146"/>
      <c r="N45" s="146"/>
      <c r="O45" s="146"/>
      <c r="P45" s="146"/>
      <c r="Q45" s="147"/>
    </row>
    <row r="46" spans="2:18" s="22" customFormat="1" ht="18" customHeight="1" x14ac:dyDescent="0.2">
      <c r="B46" s="30"/>
      <c r="C46" s="29"/>
      <c r="D46" s="335" t="s">
        <v>60</v>
      </c>
      <c r="E46" s="335"/>
      <c r="F46" s="335"/>
      <c r="G46" s="335"/>
      <c r="H46" s="335"/>
      <c r="I46" s="335"/>
      <c r="J46" s="335"/>
      <c r="K46" s="335"/>
      <c r="L46" s="335"/>
      <c r="M46" s="335"/>
      <c r="N46" s="335"/>
      <c r="O46" s="335"/>
      <c r="P46" s="335"/>
      <c r="Q46" s="336"/>
    </row>
    <row r="47" spans="2:18" s="22" customFormat="1" ht="18" customHeight="1" x14ac:dyDescent="0.2">
      <c r="B47" s="30"/>
      <c r="C47" s="29"/>
      <c r="D47" s="35"/>
      <c r="E47" s="151" t="s">
        <v>71</v>
      </c>
      <c r="F47" s="163"/>
      <c r="G47" s="163"/>
      <c r="H47" s="163"/>
      <c r="I47" s="163"/>
      <c r="J47" s="163"/>
      <c r="K47" s="163"/>
      <c r="L47" s="163"/>
      <c r="M47" s="163"/>
      <c r="N47" s="163"/>
      <c r="O47" s="163"/>
      <c r="P47" s="163"/>
      <c r="Q47" s="164"/>
    </row>
    <row r="48" spans="2:18" s="22" customFormat="1" ht="18" customHeight="1" x14ac:dyDescent="0.2">
      <c r="B48" s="30"/>
      <c r="C48" s="29"/>
      <c r="D48" s="335" t="s">
        <v>61</v>
      </c>
      <c r="E48" s="335"/>
      <c r="F48" s="335"/>
      <c r="G48" s="335"/>
      <c r="H48" s="335"/>
      <c r="I48" s="335"/>
      <c r="J48" s="335"/>
      <c r="K48" s="335"/>
      <c r="L48" s="335"/>
      <c r="M48" s="335"/>
      <c r="N48" s="335"/>
      <c r="O48" s="335"/>
      <c r="P48" s="335"/>
      <c r="Q48" s="336"/>
      <c r="R48" s="150"/>
    </row>
    <row r="49" spans="1:17" s="22" customFormat="1" ht="18" customHeight="1" x14ac:dyDescent="0.2">
      <c r="B49" s="30"/>
      <c r="C49" s="29"/>
      <c r="D49" s="335" t="s">
        <v>40</v>
      </c>
      <c r="E49" s="335"/>
      <c r="F49" s="335"/>
      <c r="G49" s="335"/>
      <c r="H49" s="335"/>
      <c r="I49" s="335"/>
      <c r="J49" s="335"/>
      <c r="K49" s="335"/>
      <c r="L49" s="335"/>
      <c r="M49" s="335"/>
      <c r="N49" s="335"/>
      <c r="O49" s="335"/>
      <c r="P49" s="335"/>
      <c r="Q49" s="336"/>
    </row>
    <row r="50" spans="1:17" s="22" customFormat="1" ht="18.75" customHeight="1" x14ac:dyDescent="0.2">
      <c r="B50" s="30"/>
      <c r="C50" s="29"/>
      <c r="D50" s="335" t="s">
        <v>62</v>
      </c>
      <c r="E50" s="335"/>
      <c r="F50" s="335"/>
      <c r="G50" s="335"/>
      <c r="H50" s="335"/>
      <c r="I50" s="335"/>
      <c r="J50" s="335"/>
      <c r="K50" s="335"/>
      <c r="L50" s="335"/>
      <c r="M50" s="335"/>
      <c r="N50" s="335"/>
      <c r="O50" s="335"/>
      <c r="P50" s="335"/>
      <c r="Q50" s="336"/>
    </row>
    <row r="51" spans="1:17" s="22" customFormat="1" ht="15" customHeight="1" x14ac:dyDescent="0.2">
      <c r="B51" s="30"/>
      <c r="C51" s="29"/>
      <c r="D51" s="144"/>
      <c r="E51" s="165" t="s">
        <v>65</v>
      </c>
      <c r="F51" s="166"/>
      <c r="G51" s="166"/>
      <c r="H51" s="166"/>
      <c r="I51" s="166"/>
      <c r="J51" s="166"/>
      <c r="K51" s="166"/>
      <c r="L51" s="166"/>
      <c r="M51" s="166"/>
      <c r="N51" s="166"/>
      <c r="O51" s="166"/>
      <c r="P51" s="166"/>
      <c r="Q51" s="167"/>
    </row>
    <row r="52" spans="1:17" s="20" customFormat="1" ht="31.5" customHeight="1" x14ac:dyDescent="0.25">
      <c r="B52" s="48" t="s">
        <v>18</v>
      </c>
      <c r="C52" s="332" t="s">
        <v>123</v>
      </c>
      <c r="D52" s="332"/>
      <c r="E52" s="332"/>
      <c r="F52" s="332"/>
      <c r="G52" s="332"/>
      <c r="H52" s="332"/>
      <c r="I52" s="332"/>
      <c r="J52" s="332"/>
      <c r="K52" s="332"/>
      <c r="L52" s="332"/>
      <c r="M52" s="332"/>
      <c r="N52" s="332"/>
      <c r="O52" s="332"/>
      <c r="P52" s="332"/>
      <c r="Q52" s="333"/>
    </row>
    <row r="53" spans="1:17" s="22" customFormat="1" ht="18" customHeight="1" x14ac:dyDescent="0.2">
      <c r="B53" s="30"/>
      <c r="C53" s="29"/>
      <c r="D53" s="335" t="s">
        <v>66</v>
      </c>
      <c r="E53" s="335"/>
      <c r="F53" s="335"/>
      <c r="G53" s="335"/>
      <c r="H53" s="335"/>
      <c r="I53" s="335"/>
      <c r="J53" s="335"/>
      <c r="K53" s="335"/>
      <c r="L53" s="335"/>
      <c r="M53" s="335"/>
      <c r="N53" s="335"/>
      <c r="O53" s="335"/>
      <c r="P53" s="335"/>
      <c r="Q53" s="336"/>
    </row>
    <row r="54" spans="1:17" s="22" customFormat="1" ht="15" customHeight="1" x14ac:dyDescent="0.2">
      <c r="B54" s="30"/>
      <c r="C54" s="146"/>
      <c r="D54" s="49" t="s">
        <v>36</v>
      </c>
      <c r="E54" s="144"/>
      <c r="F54" s="144"/>
      <c r="G54" s="144"/>
      <c r="H54" s="144"/>
      <c r="I54" s="144"/>
      <c r="J54" s="144"/>
      <c r="K54" s="144"/>
      <c r="L54" s="144"/>
      <c r="M54" s="144"/>
      <c r="N54" s="144"/>
      <c r="O54" s="144"/>
      <c r="P54" s="144"/>
      <c r="Q54" s="145"/>
    </row>
    <row r="55" spans="1:17" s="22" customFormat="1" ht="15" customHeight="1" x14ac:dyDescent="0.2">
      <c r="B55" s="30"/>
      <c r="C55" s="146"/>
      <c r="D55" s="335" t="s">
        <v>124</v>
      </c>
      <c r="E55" s="335"/>
      <c r="F55" s="335"/>
      <c r="G55" s="335"/>
      <c r="H55" s="335"/>
      <c r="I55" s="335"/>
      <c r="J55" s="335"/>
      <c r="K55" s="335"/>
      <c r="L55" s="335"/>
      <c r="M55" s="335"/>
      <c r="N55" s="335"/>
      <c r="O55" s="335"/>
      <c r="P55" s="335"/>
      <c r="Q55" s="336"/>
    </row>
    <row r="56" spans="1:17" s="22" customFormat="1" ht="17.25" customHeight="1" x14ac:dyDescent="0.2">
      <c r="B56" s="30"/>
      <c r="C56" s="146"/>
      <c r="D56" s="335" t="s">
        <v>63</v>
      </c>
      <c r="E56" s="335"/>
      <c r="F56" s="335"/>
      <c r="G56" s="335"/>
      <c r="H56" s="335"/>
      <c r="I56" s="335"/>
      <c r="J56" s="335"/>
      <c r="K56" s="335"/>
      <c r="L56" s="335"/>
      <c r="M56" s="335"/>
      <c r="N56" s="335"/>
      <c r="O56" s="335"/>
      <c r="P56" s="335"/>
      <c r="Q56" s="336"/>
    </row>
    <row r="57" spans="1:17" s="22" customFormat="1" ht="15" customHeight="1" x14ac:dyDescent="0.2">
      <c r="B57" s="30"/>
      <c r="C57" s="146"/>
      <c r="D57" s="335" t="s">
        <v>64</v>
      </c>
      <c r="E57" s="335"/>
      <c r="F57" s="335"/>
      <c r="G57" s="335"/>
      <c r="H57" s="335"/>
      <c r="I57" s="335"/>
      <c r="J57" s="335"/>
      <c r="K57" s="335"/>
      <c r="L57" s="335"/>
      <c r="M57" s="335"/>
      <c r="N57" s="335"/>
      <c r="O57" s="335"/>
      <c r="P57" s="335"/>
      <c r="Q57" s="336"/>
    </row>
    <row r="58" spans="1:17" s="22" customFormat="1" ht="15" customHeight="1" x14ac:dyDescent="0.2">
      <c r="B58" s="30"/>
      <c r="C58" s="146"/>
      <c r="D58" s="23" t="s">
        <v>37</v>
      </c>
      <c r="E58" s="146"/>
      <c r="F58" s="146"/>
      <c r="G58" s="146"/>
      <c r="H58" s="146"/>
      <c r="I58" s="146"/>
      <c r="J58" s="146"/>
      <c r="K58" s="146"/>
      <c r="L58" s="146"/>
      <c r="M58" s="146"/>
      <c r="N58" s="146"/>
      <c r="O58" s="146"/>
      <c r="P58" s="146"/>
      <c r="Q58" s="147"/>
    </row>
    <row r="59" spans="1:17" s="20" customFormat="1" ht="22.5" customHeight="1" x14ac:dyDescent="0.25">
      <c r="B59" s="34" t="s">
        <v>125</v>
      </c>
      <c r="C59" s="332" t="s">
        <v>21</v>
      </c>
      <c r="D59" s="332"/>
      <c r="E59" s="332"/>
      <c r="F59" s="332"/>
      <c r="G59" s="332"/>
      <c r="H59" s="332"/>
      <c r="I59" s="332"/>
      <c r="J59" s="332"/>
      <c r="K59" s="332"/>
      <c r="L59" s="332"/>
      <c r="M59" s="332"/>
      <c r="N59" s="332"/>
      <c r="O59" s="332"/>
      <c r="P59" s="332"/>
      <c r="Q59" s="333"/>
    </row>
    <row r="60" spans="1:17" s="20" customFormat="1" ht="27" customHeight="1" x14ac:dyDescent="0.25">
      <c r="B60" s="34" t="s">
        <v>20</v>
      </c>
      <c r="C60" s="51" t="s">
        <v>67</v>
      </c>
      <c r="D60" s="142"/>
      <c r="E60" s="142"/>
      <c r="F60" s="142"/>
      <c r="G60" s="142"/>
      <c r="H60" s="142"/>
      <c r="I60" s="142"/>
      <c r="J60" s="142"/>
      <c r="K60" s="142"/>
      <c r="L60" s="142"/>
      <c r="M60" s="142"/>
      <c r="N60" s="142"/>
      <c r="O60" s="142"/>
      <c r="P60" s="142"/>
      <c r="Q60" s="143"/>
    </row>
    <row r="61" spans="1:17" ht="29.25" customHeight="1" x14ac:dyDescent="0.25">
      <c r="B61" s="34"/>
      <c r="C61" s="328" t="s">
        <v>126</v>
      </c>
      <c r="D61" s="328"/>
      <c r="E61" s="328"/>
      <c r="F61" s="328"/>
      <c r="G61" s="328"/>
      <c r="H61" s="328"/>
      <c r="I61" s="328"/>
      <c r="J61" s="328"/>
      <c r="K61" s="328"/>
      <c r="L61" s="328"/>
      <c r="M61" s="328"/>
      <c r="N61" s="328"/>
      <c r="O61" s="328"/>
      <c r="P61" s="328"/>
      <c r="Q61" s="329"/>
    </row>
    <row r="62" spans="1:17" ht="27" customHeight="1" x14ac:dyDescent="0.25">
      <c r="A62" s="32"/>
      <c r="B62" s="34" t="s">
        <v>70</v>
      </c>
      <c r="C62" s="51" t="s">
        <v>68</v>
      </c>
      <c r="D62" s="24"/>
      <c r="E62" s="24"/>
      <c r="F62" s="24"/>
      <c r="G62" s="24"/>
      <c r="H62" s="24"/>
      <c r="I62" s="24"/>
      <c r="J62" s="24"/>
      <c r="K62" s="24"/>
      <c r="L62" s="24"/>
      <c r="M62" s="24"/>
      <c r="N62" s="24"/>
      <c r="O62" s="24"/>
      <c r="P62" s="24"/>
      <c r="Q62" s="32"/>
    </row>
    <row r="63" spans="1:17" ht="30.75" customHeight="1" thickBot="1" x14ac:dyDescent="0.3">
      <c r="A63" s="32"/>
      <c r="B63" s="50"/>
      <c r="C63" s="342" t="s">
        <v>22</v>
      </c>
      <c r="D63" s="342"/>
      <c r="E63" s="342"/>
      <c r="F63" s="342"/>
      <c r="G63" s="342"/>
      <c r="H63" s="342"/>
      <c r="I63" s="342"/>
      <c r="J63" s="342"/>
      <c r="K63" s="342"/>
      <c r="L63" s="342"/>
      <c r="M63" s="342"/>
      <c r="N63" s="342"/>
      <c r="O63" s="342"/>
      <c r="P63" s="342"/>
      <c r="Q63" s="343"/>
    </row>
    <row r="64" spans="1:17" x14ac:dyDescent="0.25">
      <c r="B64" s="168"/>
    </row>
    <row r="65" spans="2:18" x14ac:dyDescent="0.25">
      <c r="B65" s="169"/>
    </row>
    <row r="66" spans="2:18" ht="18.75" x14ac:dyDescent="0.25">
      <c r="B66" s="170" t="s">
        <v>127</v>
      </c>
    </row>
    <row r="67" spans="2:18" x14ac:dyDescent="0.25">
      <c r="B67" s="169"/>
      <c r="C67" s="171" t="s">
        <v>17</v>
      </c>
      <c r="D67" s="21" t="s">
        <v>128</v>
      </c>
    </row>
    <row r="68" spans="2:18" x14ac:dyDescent="0.25">
      <c r="B68" s="169"/>
      <c r="C68" s="171" t="s">
        <v>118</v>
      </c>
      <c r="D68" s="21" t="s">
        <v>138</v>
      </c>
    </row>
    <row r="69" spans="2:18" x14ac:dyDescent="0.25">
      <c r="B69" s="169"/>
      <c r="C69" s="171" t="s">
        <v>18</v>
      </c>
      <c r="D69" s="21" t="s">
        <v>129</v>
      </c>
      <c r="R69" s="172"/>
    </row>
    <row r="70" spans="2:18" x14ac:dyDescent="0.25">
      <c r="C70" s="171" t="s">
        <v>19</v>
      </c>
      <c r="D70" s="21" t="s">
        <v>130</v>
      </c>
      <c r="R70" s="172"/>
    </row>
    <row r="71" spans="2:18" x14ac:dyDescent="0.25">
      <c r="B71" s="173"/>
      <c r="C71" s="171" t="s">
        <v>136</v>
      </c>
      <c r="D71" s="189" t="s">
        <v>146</v>
      </c>
      <c r="E71" s="172"/>
      <c r="F71" s="172"/>
      <c r="G71" s="172"/>
      <c r="H71" s="172"/>
      <c r="I71" s="172"/>
      <c r="J71" s="172"/>
      <c r="K71" s="172"/>
      <c r="L71" s="172"/>
      <c r="M71" s="172"/>
      <c r="N71" s="172"/>
      <c r="O71" s="172"/>
      <c r="P71" s="172"/>
      <c r="Q71" s="172"/>
      <c r="R71" s="174"/>
    </row>
    <row r="72" spans="2:18" ht="18.75" x14ac:dyDescent="0.3">
      <c r="B72" s="175" t="s">
        <v>131</v>
      </c>
      <c r="C72" s="172"/>
      <c r="D72" s="172"/>
      <c r="E72" s="172"/>
      <c r="F72" s="172"/>
      <c r="G72" s="172"/>
      <c r="H72" s="172"/>
      <c r="I72" s="172"/>
      <c r="J72" s="172"/>
      <c r="K72" s="172"/>
      <c r="L72" s="172"/>
      <c r="M72" s="172"/>
      <c r="N72" s="172"/>
      <c r="O72" s="172"/>
      <c r="P72" s="172"/>
      <c r="Q72" s="172"/>
      <c r="R72" s="172"/>
    </row>
    <row r="73" spans="2:18" x14ac:dyDescent="0.25">
      <c r="B73" s="176"/>
      <c r="C73" s="171" t="s">
        <v>17</v>
      </c>
      <c r="D73" s="177" t="s">
        <v>132</v>
      </c>
      <c r="E73" s="174"/>
      <c r="F73" s="174"/>
      <c r="G73" s="174"/>
      <c r="H73" s="174"/>
      <c r="I73" s="174"/>
      <c r="J73" s="174"/>
      <c r="K73" s="174"/>
      <c r="L73" s="174"/>
      <c r="M73" s="174"/>
      <c r="N73" s="174"/>
      <c r="O73" s="174"/>
      <c r="P73" s="174"/>
      <c r="Q73" s="174"/>
      <c r="R73" s="178"/>
    </row>
    <row r="74" spans="2:18" x14ac:dyDescent="0.25">
      <c r="B74" s="179"/>
      <c r="C74" s="171" t="s">
        <v>118</v>
      </c>
      <c r="D74" s="21" t="s">
        <v>133</v>
      </c>
      <c r="E74" s="172"/>
      <c r="F74" s="172"/>
      <c r="G74" s="172"/>
      <c r="H74" s="172"/>
      <c r="I74" s="172"/>
      <c r="J74" s="172"/>
      <c r="K74" s="172"/>
      <c r="L74" s="172"/>
      <c r="M74" s="172"/>
      <c r="N74" s="172"/>
      <c r="O74" s="172"/>
      <c r="P74" s="172"/>
      <c r="Q74" s="172"/>
    </row>
    <row r="75" spans="2:18" ht="29.25" customHeight="1" x14ac:dyDescent="0.25">
      <c r="B75" s="178"/>
      <c r="C75" s="180" t="s">
        <v>18</v>
      </c>
      <c r="D75" s="345" t="s">
        <v>134</v>
      </c>
      <c r="E75" s="345"/>
      <c r="F75" s="345"/>
      <c r="G75" s="345"/>
      <c r="H75" s="345"/>
      <c r="I75" s="345"/>
      <c r="J75" s="345"/>
      <c r="K75" s="345"/>
      <c r="L75" s="345"/>
      <c r="M75" s="345"/>
      <c r="N75" s="345"/>
      <c r="O75" s="345"/>
      <c r="P75" s="345"/>
      <c r="Q75" s="345"/>
    </row>
    <row r="76" spans="2:18" x14ac:dyDescent="0.25">
      <c r="C76" s="171" t="s">
        <v>19</v>
      </c>
      <c r="D76" s="181" t="s">
        <v>135</v>
      </c>
    </row>
    <row r="77" spans="2:18" ht="28.5" customHeight="1" x14ac:dyDescent="0.25">
      <c r="C77" s="180" t="s">
        <v>136</v>
      </c>
      <c r="D77" s="344" t="s">
        <v>137</v>
      </c>
      <c r="E77" s="344"/>
      <c r="F77" s="344"/>
      <c r="G77" s="344"/>
      <c r="H77" s="344"/>
      <c r="I77" s="344"/>
      <c r="J77" s="344"/>
      <c r="K77" s="344"/>
      <c r="L77" s="344"/>
      <c r="M77" s="344"/>
      <c r="N77" s="344"/>
      <c r="O77" s="344"/>
      <c r="P77" s="344"/>
      <c r="Q77" s="344"/>
    </row>
    <row r="79" spans="2:18" ht="18.75" x14ac:dyDescent="0.3">
      <c r="B79" s="175" t="s">
        <v>139</v>
      </c>
      <c r="C79" s="172"/>
      <c r="D79" s="172"/>
      <c r="E79" s="172"/>
      <c r="F79" s="172"/>
      <c r="G79" s="172"/>
      <c r="H79" s="172"/>
      <c r="I79" s="172"/>
      <c r="J79" s="172"/>
      <c r="K79" s="172"/>
      <c r="L79" s="172"/>
      <c r="M79" s="172"/>
      <c r="N79" s="172"/>
      <c r="O79" s="172"/>
      <c r="P79" s="172"/>
      <c r="Q79" s="172"/>
      <c r="R79" s="172"/>
    </row>
    <row r="80" spans="2:18" x14ac:dyDescent="0.25">
      <c r="B80" s="176"/>
      <c r="C80" s="171" t="s">
        <v>17</v>
      </c>
      <c r="D80" s="177" t="s">
        <v>140</v>
      </c>
      <c r="E80" s="174"/>
      <c r="F80" s="174"/>
      <c r="G80" s="174"/>
      <c r="H80" s="174"/>
      <c r="I80" s="174"/>
      <c r="J80" s="174"/>
      <c r="K80" s="174"/>
      <c r="L80" s="174"/>
      <c r="M80" s="174"/>
      <c r="N80" s="174"/>
      <c r="O80" s="174"/>
      <c r="P80" s="174"/>
      <c r="Q80" s="174"/>
      <c r="R80" s="178"/>
    </row>
  </sheetData>
  <sheetProtection algorithmName="SHA-512" hashValue="s0DFSh3YhTLB6O2rKzElqFej3vwXv//CCNONmukyMmJ6+z1UyXvitivGhZ+pf2no5fYquiR1vX+dPE0YxnboEA==" saltValue="xej9w171mhADZ/BGLvPlqA==" spinCount="100000" sheet="1" selectLockedCells="1" selectUnlockedCells="1"/>
  <mergeCells count="28">
    <mergeCell ref="D77:Q77"/>
    <mergeCell ref="D56:Q56"/>
    <mergeCell ref="D57:Q57"/>
    <mergeCell ref="C59:Q59"/>
    <mergeCell ref="C61:Q61"/>
    <mergeCell ref="D75:Q75"/>
    <mergeCell ref="D53:Q53"/>
    <mergeCell ref="D55:Q55"/>
    <mergeCell ref="D48:Q48"/>
    <mergeCell ref="C63:Q63"/>
    <mergeCell ref="D50:Q50"/>
    <mergeCell ref="D49:Q49"/>
    <mergeCell ref="E26:Q26"/>
    <mergeCell ref="E28:Q28"/>
    <mergeCell ref="E33:Q33"/>
    <mergeCell ref="C52:Q52"/>
    <mergeCell ref="A1:Q1"/>
    <mergeCell ref="C14:Q14"/>
    <mergeCell ref="D46:Q46"/>
    <mergeCell ref="C10:Q10"/>
    <mergeCell ref="E18:Q18"/>
    <mergeCell ref="C6:Q6"/>
    <mergeCell ref="C8:Q8"/>
    <mergeCell ref="C4:Q4"/>
    <mergeCell ref="E19:Q19"/>
    <mergeCell ref="E25:Q25"/>
    <mergeCell ref="B13:Q13"/>
    <mergeCell ref="D42:Q42"/>
  </mergeCells>
  <pageMargins left="0.70866141732283472" right="0.70866141732283472" top="0.78740157480314965" bottom="0.78740157480314965" header="0.31496062992125984" footer="0.19685039370078741"/>
  <pageSetup paperSize="9" scale="80" orientation="landscape" r:id="rId1"/>
  <rowBreaks count="2" manualBreakCount="2">
    <brk id="1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49"/>
  <sheetViews>
    <sheetView topLeftCell="A2" zoomScaleNormal="100" workbookViewId="0">
      <selection activeCell="C12" sqref="C12"/>
    </sheetView>
  </sheetViews>
  <sheetFormatPr defaultRowHeight="12.75" x14ac:dyDescent="0.2"/>
  <cols>
    <col min="1" max="1" width="37.140625" style="56" customWidth="1"/>
    <col min="2" max="2" width="10.140625" style="56" bestFit="1" customWidth="1"/>
    <col min="3" max="22" width="9.7109375" style="56" customWidth="1"/>
    <col min="23" max="16384" width="9.140625" style="56"/>
  </cols>
  <sheetData>
    <row r="1" spans="1:27" ht="18.75" hidden="1" customHeight="1" x14ac:dyDescent="0.2">
      <c r="A1" s="56">
        <v>55</v>
      </c>
      <c r="B1" s="56">
        <v>2022</v>
      </c>
      <c r="C1" s="56">
        <f>U141</f>
        <v>0</v>
      </c>
    </row>
    <row r="2" spans="1:27" s="18" customFormat="1" ht="29.25" customHeight="1" x14ac:dyDescent="0.2">
      <c r="A2" s="411" t="s">
        <v>103</v>
      </c>
      <c r="B2" s="411"/>
      <c r="C2" s="411"/>
      <c r="D2" s="411"/>
      <c r="E2" s="411"/>
      <c r="F2" s="411"/>
      <c r="G2" s="411"/>
      <c r="H2" s="411"/>
      <c r="I2" s="411"/>
      <c r="J2" s="411"/>
      <c r="K2" s="411"/>
      <c r="L2" s="411"/>
      <c r="M2" s="411"/>
      <c r="N2" s="411"/>
      <c r="O2" s="411"/>
      <c r="P2" s="411"/>
      <c r="Q2" s="411"/>
      <c r="R2" s="411"/>
      <c r="Z2" s="319">
        <v>55</v>
      </c>
      <c r="AA2" s="141">
        <v>55</v>
      </c>
    </row>
    <row r="3" spans="1:27" s="55" customFormat="1" ht="3.75" customHeight="1" x14ac:dyDescent="0.2">
      <c r="A3" s="412"/>
      <c r="B3" s="412"/>
      <c r="C3" s="412"/>
      <c r="D3" s="412"/>
      <c r="E3" s="412"/>
      <c r="F3" s="412"/>
      <c r="G3" s="412"/>
      <c r="H3" s="412"/>
      <c r="I3" s="412"/>
      <c r="J3" s="412"/>
      <c r="K3" s="412"/>
      <c r="L3" s="412"/>
      <c r="M3" s="412"/>
      <c r="N3" s="412"/>
      <c r="O3" s="412"/>
      <c r="P3" s="412"/>
      <c r="Q3" s="412"/>
      <c r="R3" s="412"/>
      <c r="S3" s="54"/>
    </row>
    <row r="4" spans="1:27" s="55" customFormat="1" ht="24.75" customHeight="1" x14ac:dyDescent="0.35">
      <c r="A4" s="28" t="str">
        <f>" PLEASE PROVIDE ANNUAL DATA FOR THE "&amp;Year&amp;" CALENDAR YEAR"</f>
        <v xml:space="preserve"> PLEASE PROVIDE ANNUAL DATA FOR THE 2022 CALENDAR YEAR</v>
      </c>
      <c r="B4" s="25"/>
      <c r="C4" s="26"/>
      <c r="D4" s="26"/>
      <c r="E4" s="26"/>
      <c r="F4" s="26"/>
      <c r="G4" s="26"/>
      <c r="H4" s="26"/>
      <c r="I4" s="26"/>
      <c r="J4" s="26"/>
      <c r="K4" s="26"/>
      <c r="L4" s="26"/>
      <c r="M4" s="26"/>
      <c r="N4" s="26"/>
      <c r="O4" s="26"/>
      <c r="P4" s="26"/>
      <c r="Q4" s="26"/>
      <c r="R4" s="27"/>
    </row>
    <row r="5" spans="1:27" s="53" customFormat="1" ht="30.75" customHeight="1" x14ac:dyDescent="0.2">
      <c r="A5" s="52" t="s">
        <v>73</v>
      </c>
    </row>
    <row r="6" spans="1:27" s="10" customFormat="1" ht="36" customHeight="1" thickBot="1" x14ac:dyDescent="0.25">
      <c r="A6" s="413" t="s">
        <v>143</v>
      </c>
      <c r="B6" s="414"/>
      <c r="C6" s="414"/>
      <c r="D6" s="414"/>
      <c r="E6" s="414"/>
      <c r="F6" s="414"/>
      <c r="G6" s="414"/>
      <c r="H6" s="414"/>
      <c r="I6" s="414"/>
      <c r="J6" s="414"/>
      <c r="K6" s="414"/>
      <c r="L6" s="414"/>
      <c r="M6" s="414"/>
      <c r="N6" s="414"/>
      <c r="O6" s="414"/>
      <c r="P6" s="414"/>
      <c r="Q6" s="414"/>
      <c r="R6" s="414"/>
    </row>
    <row r="7" spans="1:27" ht="13.5" thickTop="1" x14ac:dyDescent="0.2">
      <c r="A7" s="403" t="s">
        <v>12</v>
      </c>
      <c r="B7" s="404"/>
      <c r="C7" s="404"/>
      <c r="D7" s="404"/>
      <c r="E7" s="404"/>
      <c r="F7" s="404"/>
      <c r="G7" s="404"/>
      <c r="H7" s="404"/>
      <c r="I7" s="404"/>
      <c r="J7" s="404"/>
      <c r="K7" s="404"/>
      <c r="L7" s="404"/>
      <c r="M7" s="404"/>
      <c r="N7" s="404"/>
      <c r="O7" s="404"/>
      <c r="P7" s="404"/>
      <c r="Q7" s="404"/>
      <c r="R7" s="404"/>
      <c r="S7" s="404"/>
      <c r="T7" s="404"/>
      <c r="U7" s="404"/>
      <c r="V7" s="405"/>
    </row>
    <row r="8" spans="1:27" ht="13.5" thickBot="1" x14ac:dyDescent="0.25">
      <c r="A8" s="406"/>
      <c r="B8" s="407"/>
      <c r="C8" s="407"/>
      <c r="D8" s="407"/>
      <c r="E8" s="407"/>
      <c r="F8" s="407"/>
      <c r="G8" s="407"/>
      <c r="H8" s="407"/>
      <c r="I8" s="407"/>
      <c r="J8" s="407"/>
      <c r="K8" s="407"/>
      <c r="L8" s="407"/>
      <c r="M8" s="407"/>
      <c r="N8" s="407"/>
      <c r="O8" s="407"/>
      <c r="P8" s="407"/>
      <c r="Q8" s="407"/>
      <c r="R8" s="407"/>
      <c r="S8" s="407"/>
      <c r="T8" s="407"/>
      <c r="U8" s="407"/>
      <c r="V8" s="408"/>
    </row>
    <row r="9" spans="1:27" s="58" customFormat="1" ht="13.5" thickTop="1" x14ac:dyDescent="0.2">
      <c r="A9" s="57"/>
      <c r="B9" s="355" t="s">
        <v>14</v>
      </c>
      <c r="C9" s="358" t="s">
        <v>147</v>
      </c>
      <c r="D9" s="359"/>
      <c r="E9" s="359"/>
      <c r="F9" s="360"/>
      <c r="G9" s="358" t="s">
        <v>148</v>
      </c>
      <c r="H9" s="359"/>
      <c r="I9" s="359"/>
      <c r="J9" s="359"/>
      <c r="K9" s="359"/>
      <c r="L9" s="359"/>
      <c r="M9" s="359"/>
      <c r="N9" s="360"/>
      <c r="O9" s="358" t="s">
        <v>149</v>
      </c>
      <c r="P9" s="359"/>
      <c r="Q9" s="359"/>
      <c r="R9" s="359"/>
      <c r="S9" s="359"/>
      <c r="T9" s="359"/>
      <c r="U9" s="359"/>
      <c r="V9" s="360"/>
    </row>
    <row r="10" spans="1:27" s="58" customFormat="1" x14ac:dyDescent="0.2">
      <c r="A10" s="59"/>
      <c r="B10" s="356"/>
      <c r="C10" s="361" t="s">
        <v>23</v>
      </c>
      <c r="D10" s="363" t="s">
        <v>24</v>
      </c>
      <c r="E10" s="365" t="s">
        <v>150</v>
      </c>
      <c r="F10" s="367" t="s">
        <v>0</v>
      </c>
      <c r="G10" s="348" t="s">
        <v>23</v>
      </c>
      <c r="H10" s="349"/>
      <c r="I10" s="346" t="s">
        <v>24</v>
      </c>
      <c r="J10" s="349"/>
      <c r="K10" s="346" t="s">
        <v>150</v>
      </c>
      <c r="L10" s="349"/>
      <c r="M10" s="346" t="s">
        <v>0</v>
      </c>
      <c r="N10" s="347"/>
      <c r="O10" s="348" t="s">
        <v>23</v>
      </c>
      <c r="P10" s="349"/>
      <c r="Q10" s="346" t="s">
        <v>24</v>
      </c>
      <c r="R10" s="349"/>
      <c r="S10" s="346" t="s">
        <v>150</v>
      </c>
      <c r="T10" s="349"/>
      <c r="U10" s="346" t="s">
        <v>0</v>
      </c>
      <c r="V10" s="347"/>
    </row>
    <row r="11" spans="1:27" s="58" customFormat="1" ht="13.5" thickBot="1" x14ac:dyDescent="0.25">
      <c r="A11" s="60"/>
      <c r="B11" s="357"/>
      <c r="C11" s="362"/>
      <c r="D11" s="364"/>
      <c r="E11" s="366"/>
      <c r="F11" s="368"/>
      <c r="G11" s="61" t="s">
        <v>1</v>
      </c>
      <c r="H11" s="61" t="s">
        <v>2</v>
      </c>
      <c r="I11" s="61" t="s">
        <v>1</v>
      </c>
      <c r="J11" s="61" t="s">
        <v>2</v>
      </c>
      <c r="K11" s="61" t="s">
        <v>1</v>
      </c>
      <c r="L11" s="61" t="s">
        <v>2</v>
      </c>
      <c r="M11" s="61" t="s">
        <v>1</v>
      </c>
      <c r="N11" s="62" t="s">
        <v>2</v>
      </c>
      <c r="O11" s="61" t="s">
        <v>1</v>
      </c>
      <c r="P11" s="61" t="s">
        <v>2</v>
      </c>
      <c r="Q11" s="61" t="s">
        <v>1</v>
      </c>
      <c r="R11" s="61" t="s">
        <v>2</v>
      </c>
      <c r="S11" s="61" t="s">
        <v>1</v>
      </c>
      <c r="T11" s="61" t="s">
        <v>2</v>
      </c>
      <c r="U11" s="61" t="s">
        <v>1</v>
      </c>
      <c r="V11" s="62" t="s">
        <v>2</v>
      </c>
    </row>
    <row r="12" spans="1:27" s="58" customFormat="1" ht="13.5" thickTop="1" x14ac:dyDescent="0.2">
      <c r="A12" s="352" t="s">
        <v>75</v>
      </c>
      <c r="B12" s="63" t="s">
        <v>5</v>
      </c>
      <c r="C12" s="64"/>
      <c r="D12" s="64"/>
      <c r="E12" s="64"/>
      <c r="F12" s="68">
        <f t="shared" ref="F12:F17" si="0">SUM(C12:E12)</f>
        <v>0</v>
      </c>
      <c r="G12" s="296"/>
      <c r="H12" s="64"/>
      <c r="I12" s="297"/>
      <c r="J12" s="64"/>
      <c r="K12" s="297"/>
      <c r="L12" s="64"/>
      <c r="M12" s="66">
        <f t="shared" ref="M12:N17" si="1">SUM(G12,I12,K12)</f>
        <v>0</v>
      </c>
      <c r="N12" s="231">
        <f t="shared" si="1"/>
        <v>0</v>
      </c>
      <c r="O12" s="70">
        <f t="shared" ref="O12:O17" si="2">SUM(C12,G12)</f>
        <v>0</v>
      </c>
      <c r="P12" s="232">
        <f t="shared" ref="P12:Q17" si="3">SUM(C12,H12)</f>
        <v>0</v>
      </c>
      <c r="Q12" s="66">
        <f t="shared" si="3"/>
        <v>0</v>
      </c>
      <c r="R12" s="232">
        <f t="shared" ref="R12:S17" si="4">SUM(D12,J12)</f>
        <v>0</v>
      </c>
      <c r="S12" s="66">
        <f t="shared" si="4"/>
        <v>0</v>
      </c>
      <c r="T12" s="232">
        <f t="shared" ref="T12:T17" si="5">SUM(E12,L12)</f>
        <v>0</v>
      </c>
      <c r="U12" s="134">
        <f t="shared" ref="U12:V17" si="6">SUM(O12,Q12,S12)</f>
        <v>0</v>
      </c>
      <c r="V12" s="233">
        <f t="shared" si="6"/>
        <v>0</v>
      </c>
    </row>
    <row r="13" spans="1:27" s="58" customFormat="1" x14ac:dyDescent="0.2">
      <c r="A13" s="373"/>
      <c r="B13" s="67" t="s">
        <v>6</v>
      </c>
      <c r="C13" s="64"/>
      <c r="D13" s="64"/>
      <c r="E13" s="64"/>
      <c r="F13" s="68">
        <f t="shared" si="0"/>
        <v>0</v>
      </c>
      <c r="G13" s="298"/>
      <c r="H13" s="257"/>
      <c r="I13" s="327"/>
      <c r="J13" s="257"/>
      <c r="K13" s="327"/>
      <c r="L13" s="64"/>
      <c r="M13" s="66">
        <f t="shared" si="1"/>
        <v>0</v>
      </c>
      <c r="N13" s="231">
        <f t="shared" si="1"/>
        <v>0</v>
      </c>
      <c r="O13" s="70">
        <f t="shared" si="2"/>
        <v>0</v>
      </c>
      <c r="P13" s="232">
        <f t="shared" si="3"/>
        <v>0</v>
      </c>
      <c r="Q13" s="66">
        <f t="shared" si="3"/>
        <v>0</v>
      </c>
      <c r="R13" s="232">
        <f t="shared" si="4"/>
        <v>0</v>
      </c>
      <c r="S13" s="66">
        <f t="shared" si="4"/>
        <v>0</v>
      </c>
      <c r="T13" s="232">
        <f t="shared" si="5"/>
        <v>0</v>
      </c>
      <c r="U13" s="116">
        <f t="shared" si="6"/>
        <v>0</v>
      </c>
      <c r="V13" s="233">
        <f t="shared" si="6"/>
        <v>0</v>
      </c>
    </row>
    <row r="14" spans="1:27" s="58" customFormat="1" x14ac:dyDescent="0.2">
      <c r="A14" s="373"/>
      <c r="B14" s="67" t="s">
        <v>7</v>
      </c>
      <c r="C14" s="64"/>
      <c r="D14" s="64"/>
      <c r="E14" s="64"/>
      <c r="F14" s="68">
        <f t="shared" si="0"/>
        <v>0</v>
      </c>
      <c r="G14" s="298"/>
      <c r="H14" s="64"/>
      <c r="I14" s="299"/>
      <c r="J14" s="64"/>
      <c r="K14" s="299"/>
      <c r="L14" s="64"/>
      <c r="M14" s="66">
        <f t="shared" si="1"/>
        <v>0</v>
      </c>
      <c r="N14" s="231">
        <f t="shared" si="1"/>
        <v>0</v>
      </c>
      <c r="O14" s="70">
        <f t="shared" si="2"/>
        <v>0</v>
      </c>
      <c r="P14" s="232">
        <f t="shared" si="3"/>
        <v>0</v>
      </c>
      <c r="Q14" s="66">
        <f t="shared" si="3"/>
        <v>0</v>
      </c>
      <c r="R14" s="232">
        <f t="shared" si="4"/>
        <v>0</v>
      </c>
      <c r="S14" s="66">
        <f t="shared" si="4"/>
        <v>0</v>
      </c>
      <c r="T14" s="232">
        <f t="shared" si="5"/>
        <v>0</v>
      </c>
      <c r="U14" s="116">
        <f t="shared" si="6"/>
        <v>0</v>
      </c>
      <c r="V14" s="233">
        <f t="shared" si="6"/>
        <v>0</v>
      </c>
    </row>
    <row r="15" spans="1:27" s="58" customFormat="1" x14ac:dyDescent="0.2">
      <c r="A15" s="373"/>
      <c r="B15" s="67" t="s">
        <v>8</v>
      </c>
      <c r="C15" s="64"/>
      <c r="D15" s="64"/>
      <c r="E15" s="64"/>
      <c r="F15" s="68">
        <f t="shared" si="0"/>
        <v>0</v>
      </c>
      <c r="G15" s="298"/>
      <c r="H15" s="64"/>
      <c r="I15" s="299"/>
      <c r="J15" s="64"/>
      <c r="K15" s="299"/>
      <c r="L15" s="64"/>
      <c r="M15" s="66">
        <f t="shared" si="1"/>
        <v>0</v>
      </c>
      <c r="N15" s="231">
        <f t="shared" si="1"/>
        <v>0</v>
      </c>
      <c r="O15" s="70">
        <f t="shared" si="2"/>
        <v>0</v>
      </c>
      <c r="P15" s="232">
        <f t="shared" si="3"/>
        <v>0</v>
      </c>
      <c r="Q15" s="66">
        <f t="shared" si="3"/>
        <v>0</v>
      </c>
      <c r="R15" s="232">
        <f t="shared" si="4"/>
        <v>0</v>
      </c>
      <c r="S15" s="66">
        <f t="shared" si="4"/>
        <v>0</v>
      </c>
      <c r="T15" s="232">
        <f t="shared" si="5"/>
        <v>0</v>
      </c>
      <c r="U15" s="116">
        <f t="shared" si="6"/>
        <v>0</v>
      </c>
      <c r="V15" s="233">
        <f t="shared" si="6"/>
        <v>0</v>
      </c>
    </row>
    <row r="16" spans="1:27" s="58" customFormat="1" x14ac:dyDescent="0.2">
      <c r="A16" s="373"/>
      <c r="B16" s="72" t="s">
        <v>9</v>
      </c>
      <c r="C16" s="64"/>
      <c r="D16" s="64"/>
      <c r="E16" s="64"/>
      <c r="F16" s="68">
        <f t="shared" si="0"/>
        <v>0</v>
      </c>
      <c r="G16" s="298"/>
      <c r="H16" s="64"/>
      <c r="I16" s="299"/>
      <c r="J16" s="64"/>
      <c r="K16" s="299"/>
      <c r="L16" s="64"/>
      <c r="M16" s="66">
        <f t="shared" si="1"/>
        <v>0</v>
      </c>
      <c r="N16" s="231">
        <f t="shared" si="1"/>
        <v>0</v>
      </c>
      <c r="O16" s="75">
        <f t="shared" si="2"/>
        <v>0</v>
      </c>
      <c r="P16" s="232">
        <f t="shared" si="3"/>
        <v>0</v>
      </c>
      <c r="Q16" s="76">
        <f t="shared" si="3"/>
        <v>0</v>
      </c>
      <c r="R16" s="232">
        <f t="shared" si="4"/>
        <v>0</v>
      </c>
      <c r="S16" s="76">
        <f t="shared" si="4"/>
        <v>0</v>
      </c>
      <c r="T16" s="232">
        <f t="shared" si="5"/>
        <v>0</v>
      </c>
      <c r="U16" s="74">
        <f t="shared" si="6"/>
        <v>0</v>
      </c>
      <c r="V16" s="233">
        <f t="shared" si="6"/>
        <v>0</v>
      </c>
    </row>
    <row r="17" spans="1:24" s="58" customFormat="1" x14ac:dyDescent="0.2">
      <c r="A17" s="373"/>
      <c r="B17" s="77" t="s">
        <v>16</v>
      </c>
      <c r="C17" s="64"/>
      <c r="D17" s="64"/>
      <c r="E17" s="64"/>
      <c r="F17" s="68">
        <f t="shared" si="0"/>
        <v>0</v>
      </c>
      <c r="G17" s="300"/>
      <c r="H17" s="64"/>
      <c r="I17" s="301"/>
      <c r="J17" s="64"/>
      <c r="K17" s="301"/>
      <c r="L17" s="64"/>
      <c r="M17" s="76">
        <f t="shared" si="1"/>
        <v>0</v>
      </c>
      <c r="N17" s="231">
        <f t="shared" si="1"/>
        <v>0</v>
      </c>
      <c r="O17" s="199">
        <f t="shared" si="2"/>
        <v>0</v>
      </c>
      <c r="P17" s="232">
        <f t="shared" si="3"/>
        <v>0</v>
      </c>
      <c r="Q17" s="200">
        <f t="shared" si="3"/>
        <v>0</v>
      </c>
      <c r="R17" s="232">
        <f t="shared" si="4"/>
        <v>0</v>
      </c>
      <c r="S17" s="200">
        <f t="shared" si="4"/>
        <v>0</v>
      </c>
      <c r="T17" s="232">
        <f t="shared" si="5"/>
        <v>0</v>
      </c>
      <c r="U17" s="198">
        <f t="shared" si="6"/>
        <v>0</v>
      </c>
      <c r="V17" s="233">
        <f t="shared" si="6"/>
        <v>0</v>
      </c>
    </row>
    <row r="18" spans="1:24" s="58" customFormat="1" ht="13.5" thickBot="1" x14ac:dyDescent="0.25">
      <c r="A18" s="374"/>
      <c r="B18" s="78" t="s">
        <v>0</v>
      </c>
      <c r="C18" s="79">
        <f>SUM(C12:C17)</f>
        <v>0</v>
      </c>
      <c r="D18" s="79">
        <f>SUM(D12:D17)</f>
        <v>0</v>
      </c>
      <c r="E18" s="79">
        <f>SUM(E12:E17)</f>
        <v>0</v>
      </c>
      <c r="F18" s="80">
        <f t="shared" ref="F18:V18" si="7">SUM(F12:F17)</f>
        <v>0</v>
      </c>
      <c r="G18" s="81">
        <f t="shared" si="7"/>
        <v>0</v>
      </c>
      <c r="H18" s="234">
        <f t="shared" si="7"/>
        <v>0</v>
      </c>
      <c r="I18" s="82">
        <f t="shared" si="7"/>
        <v>0</v>
      </c>
      <c r="J18" s="234">
        <f t="shared" si="7"/>
        <v>0</v>
      </c>
      <c r="K18" s="82">
        <f t="shared" si="7"/>
        <v>0</v>
      </c>
      <c r="L18" s="234">
        <f t="shared" si="7"/>
        <v>0</v>
      </c>
      <c r="M18" s="82">
        <f t="shared" si="7"/>
        <v>0</v>
      </c>
      <c r="N18" s="235">
        <f t="shared" si="7"/>
        <v>0</v>
      </c>
      <c r="O18" s="83">
        <f t="shared" si="7"/>
        <v>0</v>
      </c>
      <c r="P18" s="234">
        <f t="shared" si="7"/>
        <v>0</v>
      </c>
      <c r="Q18" s="82">
        <f t="shared" si="7"/>
        <v>0</v>
      </c>
      <c r="R18" s="234">
        <f t="shared" si="7"/>
        <v>0</v>
      </c>
      <c r="S18" s="82">
        <f t="shared" si="7"/>
        <v>0</v>
      </c>
      <c r="T18" s="234">
        <f t="shared" si="7"/>
        <v>0</v>
      </c>
      <c r="U18" s="82">
        <f t="shared" si="7"/>
        <v>0</v>
      </c>
      <c r="V18" s="235">
        <f t="shared" si="7"/>
        <v>0</v>
      </c>
    </row>
    <row r="19" spans="1:24" s="58" customFormat="1" ht="14.25" thickTop="1" thickBot="1" x14ac:dyDescent="0.25">
      <c r="A19" s="350" t="s">
        <v>76</v>
      </c>
      <c r="B19" s="63" t="s">
        <v>5</v>
      </c>
      <c r="C19" s="64"/>
      <c r="D19" s="64"/>
      <c r="E19" s="64"/>
      <c r="F19" s="68">
        <f t="shared" ref="F19:F24" si="8">SUM(C19:E19)</f>
        <v>0</v>
      </c>
      <c r="G19" s="296"/>
      <c r="H19" s="64"/>
      <c r="I19" s="297"/>
      <c r="J19" s="64"/>
      <c r="K19" s="297"/>
      <c r="L19" s="64"/>
      <c r="M19" s="66">
        <f t="shared" ref="M19:N24" si="9">SUM(G19,I19,K19)</f>
        <v>0</v>
      </c>
      <c r="N19" s="231">
        <f t="shared" si="9"/>
        <v>0</v>
      </c>
      <c r="O19" s="70">
        <f t="shared" ref="O19:O24" si="10">SUM(C19,G19)</f>
        <v>0</v>
      </c>
      <c r="P19" s="232">
        <f t="shared" ref="P19:Q24" si="11">SUM(C19,H19)</f>
        <v>0</v>
      </c>
      <c r="Q19" s="66">
        <f t="shared" si="11"/>
        <v>0</v>
      </c>
      <c r="R19" s="232">
        <f t="shared" ref="R19:S24" si="12">SUM(D19,J19)</f>
        <v>0</v>
      </c>
      <c r="S19" s="66">
        <f t="shared" si="12"/>
        <v>0</v>
      </c>
      <c r="T19" s="232">
        <f t="shared" ref="T19:T24" si="13">SUM(E19,L19)</f>
        <v>0</v>
      </c>
      <c r="U19" s="134">
        <f t="shared" ref="U19:V24" si="14">SUM(O19,Q19,S19)</f>
        <v>0</v>
      </c>
      <c r="V19" s="233">
        <f t="shared" si="14"/>
        <v>0</v>
      </c>
    </row>
    <row r="20" spans="1:24" s="58" customFormat="1" ht="14.25" thickTop="1" thickBot="1" x14ac:dyDescent="0.25">
      <c r="A20" s="350"/>
      <c r="B20" s="67" t="s">
        <v>6</v>
      </c>
      <c r="C20" s="64"/>
      <c r="D20" s="64"/>
      <c r="E20" s="64"/>
      <c r="F20" s="68">
        <f t="shared" si="8"/>
        <v>0</v>
      </c>
      <c r="G20" s="298"/>
      <c r="H20" s="64"/>
      <c r="I20" s="299"/>
      <c r="J20" s="64"/>
      <c r="K20" s="299"/>
      <c r="L20" s="64"/>
      <c r="M20" s="66">
        <f t="shared" si="9"/>
        <v>0</v>
      </c>
      <c r="N20" s="231">
        <f t="shared" si="9"/>
        <v>0</v>
      </c>
      <c r="O20" s="70">
        <f t="shared" si="10"/>
        <v>0</v>
      </c>
      <c r="P20" s="232">
        <f t="shared" si="11"/>
        <v>0</v>
      </c>
      <c r="Q20" s="66">
        <f t="shared" si="11"/>
        <v>0</v>
      </c>
      <c r="R20" s="232">
        <f t="shared" si="12"/>
        <v>0</v>
      </c>
      <c r="S20" s="66">
        <f t="shared" si="12"/>
        <v>0</v>
      </c>
      <c r="T20" s="232">
        <f t="shared" si="13"/>
        <v>0</v>
      </c>
      <c r="U20" s="116">
        <f t="shared" si="14"/>
        <v>0</v>
      </c>
      <c r="V20" s="233">
        <f t="shared" si="14"/>
        <v>0</v>
      </c>
    </row>
    <row r="21" spans="1:24" s="58" customFormat="1" ht="14.25" thickTop="1" thickBot="1" x14ac:dyDescent="0.25">
      <c r="A21" s="350"/>
      <c r="B21" s="67" t="s">
        <v>7</v>
      </c>
      <c r="C21" s="64"/>
      <c r="D21" s="64"/>
      <c r="E21" s="64"/>
      <c r="F21" s="68">
        <f t="shared" si="8"/>
        <v>0</v>
      </c>
      <c r="G21" s="298"/>
      <c r="H21" s="64"/>
      <c r="I21" s="299"/>
      <c r="J21" s="64"/>
      <c r="K21" s="299"/>
      <c r="L21" s="64"/>
      <c r="M21" s="66">
        <f t="shared" si="9"/>
        <v>0</v>
      </c>
      <c r="N21" s="231">
        <f t="shared" si="9"/>
        <v>0</v>
      </c>
      <c r="O21" s="70">
        <f t="shared" si="10"/>
        <v>0</v>
      </c>
      <c r="P21" s="232">
        <f t="shared" si="11"/>
        <v>0</v>
      </c>
      <c r="Q21" s="66">
        <f t="shared" si="11"/>
        <v>0</v>
      </c>
      <c r="R21" s="232">
        <f t="shared" si="12"/>
        <v>0</v>
      </c>
      <c r="S21" s="66">
        <f t="shared" si="12"/>
        <v>0</v>
      </c>
      <c r="T21" s="232">
        <f t="shared" si="13"/>
        <v>0</v>
      </c>
      <c r="U21" s="116">
        <f t="shared" si="14"/>
        <v>0</v>
      </c>
      <c r="V21" s="233">
        <f t="shared" si="14"/>
        <v>0</v>
      </c>
    </row>
    <row r="22" spans="1:24" s="58" customFormat="1" ht="14.25" thickTop="1" thickBot="1" x14ac:dyDescent="0.25">
      <c r="A22" s="350"/>
      <c r="B22" s="67" t="s">
        <v>8</v>
      </c>
      <c r="C22" s="64"/>
      <c r="D22" s="64"/>
      <c r="E22" s="64"/>
      <c r="F22" s="68">
        <f t="shared" si="8"/>
        <v>0</v>
      </c>
      <c r="G22" s="298"/>
      <c r="H22" s="257"/>
      <c r="I22" s="327"/>
      <c r="J22" s="64"/>
      <c r="K22" s="299"/>
      <c r="L22" s="64"/>
      <c r="M22" s="66">
        <f t="shared" si="9"/>
        <v>0</v>
      </c>
      <c r="N22" s="231">
        <f t="shared" si="9"/>
        <v>0</v>
      </c>
      <c r="O22" s="70">
        <f t="shared" si="10"/>
        <v>0</v>
      </c>
      <c r="P22" s="232">
        <f t="shared" si="11"/>
        <v>0</v>
      </c>
      <c r="Q22" s="66">
        <f t="shared" si="11"/>
        <v>0</v>
      </c>
      <c r="R22" s="232">
        <f t="shared" si="12"/>
        <v>0</v>
      </c>
      <c r="S22" s="66">
        <f t="shared" si="12"/>
        <v>0</v>
      </c>
      <c r="T22" s="232">
        <f t="shared" si="13"/>
        <v>0</v>
      </c>
      <c r="U22" s="116">
        <f t="shared" si="14"/>
        <v>0</v>
      </c>
      <c r="V22" s="233">
        <f t="shared" si="14"/>
        <v>0</v>
      </c>
    </row>
    <row r="23" spans="1:24" s="58" customFormat="1" ht="14.25" thickTop="1" thickBot="1" x14ac:dyDescent="0.25">
      <c r="A23" s="350"/>
      <c r="B23" s="72" t="s">
        <v>9</v>
      </c>
      <c r="C23" s="64"/>
      <c r="D23" s="64"/>
      <c r="E23" s="64"/>
      <c r="F23" s="68">
        <f t="shared" si="8"/>
        <v>0</v>
      </c>
      <c r="G23" s="298"/>
      <c r="H23" s="64"/>
      <c r="I23" s="299"/>
      <c r="J23" s="64"/>
      <c r="K23" s="299"/>
      <c r="L23" s="64"/>
      <c r="M23" s="66">
        <f t="shared" si="9"/>
        <v>0</v>
      </c>
      <c r="N23" s="231">
        <f t="shared" si="9"/>
        <v>0</v>
      </c>
      <c r="O23" s="75">
        <f t="shared" si="10"/>
        <v>0</v>
      </c>
      <c r="P23" s="232">
        <f t="shared" si="11"/>
        <v>0</v>
      </c>
      <c r="Q23" s="76">
        <f t="shared" si="11"/>
        <v>0</v>
      </c>
      <c r="R23" s="232">
        <f t="shared" si="12"/>
        <v>0</v>
      </c>
      <c r="S23" s="76">
        <f t="shared" si="12"/>
        <v>0</v>
      </c>
      <c r="T23" s="232">
        <f t="shared" si="13"/>
        <v>0</v>
      </c>
      <c r="U23" s="74">
        <f t="shared" si="14"/>
        <v>0</v>
      </c>
      <c r="V23" s="233">
        <f t="shared" si="14"/>
        <v>0</v>
      </c>
    </row>
    <row r="24" spans="1:24" s="58" customFormat="1" ht="14.25" thickTop="1" thickBot="1" x14ac:dyDescent="0.25">
      <c r="A24" s="350"/>
      <c r="B24" s="77" t="s">
        <v>16</v>
      </c>
      <c r="C24" s="64"/>
      <c r="D24" s="64"/>
      <c r="E24" s="64"/>
      <c r="F24" s="68">
        <f t="shared" si="8"/>
        <v>0</v>
      </c>
      <c r="G24" s="300"/>
      <c r="H24" s="64"/>
      <c r="I24" s="301"/>
      <c r="J24" s="64"/>
      <c r="K24" s="301"/>
      <c r="L24" s="64"/>
      <c r="M24" s="76">
        <f t="shared" si="9"/>
        <v>0</v>
      </c>
      <c r="N24" s="231">
        <f t="shared" si="9"/>
        <v>0</v>
      </c>
      <c r="O24" s="199">
        <f t="shared" si="10"/>
        <v>0</v>
      </c>
      <c r="P24" s="232">
        <f t="shared" si="11"/>
        <v>0</v>
      </c>
      <c r="Q24" s="200">
        <f t="shared" si="11"/>
        <v>0</v>
      </c>
      <c r="R24" s="232">
        <f t="shared" si="12"/>
        <v>0</v>
      </c>
      <c r="S24" s="200">
        <f t="shared" si="12"/>
        <v>0</v>
      </c>
      <c r="T24" s="232">
        <f t="shared" si="13"/>
        <v>0</v>
      </c>
      <c r="U24" s="198">
        <f t="shared" si="14"/>
        <v>0</v>
      </c>
      <c r="V24" s="233">
        <f t="shared" si="14"/>
        <v>0</v>
      </c>
    </row>
    <row r="25" spans="1:24" s="58" customFormat="1" ht="14.25" thickTop="1" thickBot="1" x14ac:dyDescent="0.25">
      <c r="A25" s="350"/>
      <c r="B25" s="78" t="s">
        <v>0</v>
      </c>
      <c r="C25" s="79">
        <f>SUM(C19:C24)</f>
        <v>0</v>
      </c>
      <c r="D25" s="79">
        <f>SUM(D19:D24)</f>
        <v>0</v>
      </c>
      <c r="E25" s="79">
        <f>SUM(E19:E24)</f>
        <v>0</v>
      </c>
      <c r="F25" s="80">
        <f t="shared" ref="F25:V25" si="15">SUM(F19:F24)</f>
        <v>0</v>
      </c>
      <c r="G25" s="81">
        <f t="shared" si="15"/>
        <v>0</v>
      </c>
      <c r="H25" s="234">
        <f t="shared" si="15"/>
        <v>0</v>
      </c>
      <c r="I25" s="82">
        <f t="shared" si="15"/>
        <v>0</v>
      </c>
      <c r="J25" s="234">
        <f t="shared" si="15"/>
        <v>0</v>
      </c>
      <c r="K25" s="82">
        <f t="shared" si="15"/>
        <v>0</v>
      </c>
      <c r="L25" s="234">
        <f t="shared" si="15"/>
        <v>0</v>
      </c>
      <c r="M25" s="82">
        <f t="shared" si="15"/>
        <v>0</v>
      </c>
      <c r="N25" s="235">
        <f t="shared" si="15"/>
        <v>0</v>
      </c>
      <c r="O25" s="83">
        <f t="shared" si="15"/>
        <v>0</v>
      </c>
      <c r="P25" s="234">
        <f t="shared" si="15"/>
        <v>0</v>
      </c>
      <c r="Q25" s="82">
        <f t="shared" si="15"/>
        <v>0</v>
      </c>
      <c r="R25" s="234">
        <f t="shared" si="15"/>
        <v>0</v>
      </c>
      <c r="S25" s="82">
        <f t="shared" si="15"/>
        <v>0</v>
      </c>
      <c r="T25" s="234">
        <f t="shared" si="15"/>
        <v>0</v>
      </c>
      <c r="U25" s="82">
        <f t="shared" si="15"/>
        <v>0</v>
      </c>
      <c r="V25" s="235">
        <f t="shared" si="15"/>
        <v>0</v>
      </c>
      <c r="X25" s="84"/>
    </row>
    <row r="26" spans="1:24" s="58" customFormat="1" ht="14.25" thickTop="1" thickBot="1" x14ac:dyDescent="0.25">
      <c r="A26" s="350" t="s">
        <v>77</v>
      </c>
      <c r="B26" s="63" t="s">
        <v>5</v>
      </c>
      <c r="C26" s="64"/>
      <c r="D26" s="64"/>
      <c r="E26" s="64"/>
      <c r="F26" s="68">
        <f t="shared" ref="F26:F31" si="16">SUM(C26:E26)</f>
        <v>0</v>
      </c>
      <c r="G26" s="296"/>
      <c r="H26" s="64"/>
      <c r="I26" s="297"/>
      <c r="J26" s="64"/>
      <c r="K26" s="297"/>
      <c r="L26" s="64"/>
      <c r="M26" s="66">
        <f t="shared" ref="M26:N31" si="17">SUM(G26,I26,K26)</f>
        <v>0</v>
      </c>
      <c r="N26" s="231">
        <f t="shared" si="17"/>
        <v>0</v>
      </c>
      <c r="O26" s="70">
        <f t="shared" ref="O26:O31" si="18">SUM(C26,G26)</f>
        <v>0</v>
      </c>
      <c r="P26" s="232">
        <f t="shared" ref="P26:Q31" si="19">SUM(C26,H26)</f>
        <v>0</v>
      </c>
      <c r="Q26" s="66">
        <f t="shared" si="19"/>
        <v>0</v>
      </c>
      <c r="R26" s="232">
        <f t="shared" ref="R26:S31" si="20">SUM(D26,J26)</f>
        <v>0</v>
      </c>
      <c r="S26" s="66">
        <f t="shared" si="20"/>
        <v>0</v>
      </c>
      <c r="T26" s="232">
        <f t="shared" ref="T26:T31" si="21">SUM(E26,L26)</f>
        <v>0</v>
      </c>
      <c r="U26" s="134">
        <f t="shared" ref="U26:V31" si="22">SUM(O26,Q26,S26)</f>
        <v>0</v>
      </c>
      <c r="V26" s="233">
        <f t="shared" si="22"/>
        <v>0</v>
      </c>
    </row>
    <row r="27" spans="1:24" s="58" customFormat="1" ht="14.25" thickTop="1" thickBot="1" x14ac:dyDescent="0.25">
      <c r="A27" s="351"/>
      <c r="B27" s="67" t="s">
        <v>6</v>
      </c>
      <c r="C27" s="64"/>
      <c r="D27" s="64"/>
      <c r="E27" s="64"/>
      <c r="F27" s="68">
        <f t="shared" si="16"/>
        <v>0</v>
      </c>
      <c r="G27" s="298"/>
      <c r="H27" s="64"/>
      <c r="I27" s="299"/>
      <c r="J27" s="64"/>
      <c r="K27" s="299"/>
      <c r="L27" s="64"/>
      <c r="M27" s="66">
        <f t="shared" si="17"/>
        <v>0</v>
      </c>
      <c r="N27" s="231">
        <f t="shared" si="17"/>
        <v>0</v>
      </c>
      <c r="O27" s="70">
        <f t="shared" si="18"/>
        <v>0</v>
      </c>
      <c r="P27" s="232">
        <f t="shared" si="19"/>
        <v>0</v>
      </c>
      <c r="Q27" s="66">
        <f t="shared" si="19"/>
        <v>0</v>
      </c>
      <c r="R27" s="232">
        <f t="shared" si="20"/>
        <v>0</v>
      </c>
      <c r="S27" s="66">
        <f t="shared" si="20"/>
        <v>0</v>
      </c>
      <c r="T27" s="232">
        <f t="shared" si="21"/>
        <v>0</v>
      </c>
      <c r="U27" s="116">
        <f t="shared" si="22"/>
        <v>0</v>
      </c>
      <c r="V27" s="233">
        <f t="shared" si="22"/>
        <v>0</v>
      </c>
    </row>
    <row r="28" spans="1:24" s="58" customFormat="1" ht="14.25" thickTop="1" thickBot="1" x14ac:dyDescent="0.25">
      <c r="A28" s="351"/>
      <c r="B28" s="67" t="s">
        <v>7</v>
      </c>
      <c r="C28" s="64"/>
      <c r="D28" s="64"/>
      <c r="E28" s="64"/>
      <c r="F28" s="68">
        <f t="shared" si="16"/>
        <v>0</v>
      </c>
      <c r="G28" s="298"/>
      <c r="H28" s="257"/>
      <c r="I28" s="327"/>
      <c r="J28" s="257"/>
      <c r="K28" s="327"/>
      <c r="L28" s="64"/>
      <c r="M28" s="66">
        <f t="shared" si="17"/>
        <v>0</v>
      </c>
      <c r="N28" s="231">
        <f t="shared" si="17"/>
        <v>0</v>
      </c>
      <c r="O28" s="70">
        <f t="shared" si="18"/>
        <v>0</v>
      </c>
      <c r="P28" s="232">
        <f t="shared" si="19"/>
        <v>0</v>
      </c>
      <c r="Q28" s="66">
        <f t="shared" si="19"/>
        <v>0</v>
      </c>
      <c r="R28" s="232">
        <f t="shared" si="20"/>
        <v>0</v>
      </c>
      <c r="S28" s="66">
        <f t="shared" si="20"/>
        <v>0</v>
      </c>
      <c r="T28" s="232">
        <f t="shared" si="21"/>
        <v>0</v>
      </c>
      <c r="U28" s="116">
        <f t="shared" si="22"/>
        <v>0</v>
      </c>
      <c r="V28" s="233">
        <f t="shared" si="22"/>
        <v>0</v>
      </c>
    </row>
    <row r="29" spans="1:24" s="58" customFormat="1" ht="14.25" thickTop="1" thickBot="1" x14ac:dyDescent="0.25">
      <c r="A29" s="351"/>
      <c r="B29" s="67" t="s">
        <v>8</v>
      </c>
      <c r="C29" s="64"/>
      <c r="D29" s="64"/>
      <c r="E29" s="64"/>
      <c r="F29" s="68">
        <f t="shared" si="16"/>
        <v>0</v>
      </c>
      <c r="G29" s="298"/>
      <c r="H29" s="64"/>
      <c r="I29" s="299"/>
      <c r="J29" s="64"/>
      <c r="K29" s="299"/>
      <c r="L29" s="64"/>
      <c r="M29" s="66">
        <f t="shared" si="17"/>
        <v>0</v>
      </c>
      <c r="N29" s="231">
        <f t="shared" si="17"/>
        <v>0</v>
      </c>
      <c r="O29" s="70">
        <f t="shared" si="18"/>
        <v>0</v>
      </c>
      <c r="P29" s="232">
        <f t="shared" si="19"/>
        <v>0</v>
      </c>
      <c r="Q29" s="66">
        <f t="shared" si="19"/>
        <v>0</v>
      </c>
      <c r="R29" s="232">
        <f t="shared" si="20"/>
        <v>0</v>
      </c>
      <c r="S29" s="66">
        <f t="shared" si="20"/>
        <v>0</v>
      </c>
      <c r="T29" s="232">
        <f t="shared" si="21"/>
        <v>0</v>
      </c>
      <c r="U29" s="116">
        <f t="shared" si="22"/>
        <v>0</v>
      </c>
      <c r="V29" s="233">
        <f t="shared" si="22"/>
        <v>0</v>
      </c>
    </row>
    <row r="30" spans="1:24" s="58" customFormat="1" ht="14.25" thickTop="1" thickBot="1" x14ac:dyDescent="0.25">
      <c r="A30" s="351"/>
      <c r="B30" s="72" t="s">
        <v>9</v>
      </c>
      <c r="C30" s="64"/>
      <c r="D30" s="64"/>
      <c r="E30" s="64"/>
      <c r="F30" s="68">
        <f t="shared" si="16"/>
        <v>0</v>
      </c>
      <c r="G30" s="298"/>
      <c r="H30" s="64"/>
      <c r="I30" s="299"/>
      <c r="J30" s="64"/>
      <c r="K30" s="299"/>
      <c r="L30" s="64"/>
      <c r="M30" s="66">
        <f t="shared" si="17"/>
        <v>0</v>
      </c>
      <c r="N30" s="231">
        <f t="shared" si="17"/>
        <v>0</v>
      </c>
      <c r="O30" s="75">
        <f t="shared" si="18"/>
        <v>0</v>
      </c>
      <c r="P30" s="232">
        <f t="shared" si="19"/>
        <v>0</v>
      </c>
      <c r="Q30" s="76">
        <f t="shared" si="19"/>
        <v>0</v>
      </c>
      <c r="R30" s="232">
        <f t="shared" si="20"/>
        <v>0</v>
      </c>
      <c r="S30" s="76">
        <f t="shared" si="20"/>
        <v>0</v>
      </c>
      <c r="T30" s="232">
        <f t="shared" si="21"/>
        <v>0</v>
      </c>
      <c r="U30" s="74">
        <f t="shared" si="22"/>
        <v>0</v>
      </c>
      <c r="V30" s="233">
        <f t="shared" si="22"/>
        <v>0</v>
      </c>
    </row>
    <row r="31" spans="1:24" s="58" customFormat="1" ht="14.25" thickTop="1" thickBot="1" x14ac:dyDescent="0.25">
      <c r="A31" s="351"/>
      <c r="B31" s="77" t="s">
        <v>16</v>
      </c>
      <c r="C31" s="64"/>
      <c r="D31" s="64"/>
      <c r="E31" s="64"/>
      <c r="F31" s="68">
        <f t="shared" si="16"/>
        <v>0</v>
      </c>
      <c r="G31" s="300"/>
      <c r="H31" s="64"/>
      <c r="I31" s="301"/>
      <c r="J31" s="64"/>
      <c r="K31" s="301"/>
      <c r="L31" s="64"/>
      <c r="M31" s="76">
        <f t="shared" si="17"/>
        <v>0</v>
      </c>
      <c r="N31" s="231">
        <f t="shared" si="17"/>
        <v>0</v>
      </c>
      <c r="O31" s="199">
        <f t="shared" si="18"/>
        <v>0</v>
      </c>
      <c r="P31" s="232">
        <f t="shared" si="19"/>
        <v>0</v>
      </c>
      <c r="Q31" s="200">
        <f t="shared" si="19"/>
        <v>0</v>
      </c>
      <c r="R31" s="232">
        <f t="shared" si="20"/>
        <v>0</v>
      </c>
      <c r="S31" s="200">
        <f t="shared" si="20"/>
        <v>0</v>
      </c>
      <c r="T31" s="232">
        <f t="shared" si="21"/>
        <v>0</v>
      </c>
      <c r="U31" s="198">
        <f t="shared" si="22"/>
        <v>0</v>
      </c>
      <c r="V31" s="233">
        <f t="shared" si="22"/>
        <v>0</v>
      </c>
    </row>
    <row r="32" spans="1:24" s="58" customFormat="1" ht="14.25" thickTop="1" thickBot="1" x14ac:dyDescent="0.25">
      <c r="A32" s="351"/>
      <c r="B32" s="78" t="s">
        <v>0</v>
      </c>
      <c r="C32" s="79">
        <f>SUM(C26:C31)</f>
        <v>0</v>
      </c>
      <c r="D32" s="79">
        <f>SUM(D26:D31)</f>
        <v>0</v>
      </c>
      <c r="E32" s="79">
        <f>SUM(E26:E31)</f>
        <v>0</v>
      </c>
      <c r="F32" s="80">
        <f t="shared" ref="F32:V32" si="23">SUM(F26:F31)</f>
        <v>0</v>
      </c>
      <c r="G32" s="81">
        <f t="shared" si="23"/>
        <v>0</v>
      </c>
      <c r="H32" s="234">
        <f t="shared" si="23"/>
        <v>0</v>
      </c>
      <c r="I32" s="82">
        <f t="shared" si="23"/>
        <v>0</v>
      </c>
      <c r="J32" s="234">
        <f t="shared" si="23"/>
        <v>0</v>
      </c>
      <c r="K32" s="82">
        <f t="shared" si="23"/>
        <v>0</v>
      </c>
      <c r="L32" s="234">
        <f t="shared" si="23"/>
        <v>0</v>
      </c>
      <c r="M32" s="82">
        <f t="shared" si="23"/>
        <v>0</v>
      </c>
      <c r="N32" s="235">
        <f t="shared" si="23"/>
        <v>0</v>
      </c>
      <c r="O32" s="83">
        <f t="shared" si="23"/>
        <v>0</v>
      </c>
      <c r="P32" s="234">
        <f t="shared" si="23"/>
        <v>0</v>
      </c>
      <c r="Q32" s="82">
        <f t="shared" si="23"/>
        <v>0</v>
      </c>
      <c r="R32" s="234">
        <f t="shared" si="23"/>
        <v>0</v>
      </c>
      <c r="S32" s="82">
        <f t="shared" si="23"/>
        <v>0</v>
      </c>
      <c r="T32" s="234">
        <f t="shared" si="23"/>
        <v>0</v>
      </c>
      <c r="U32" s="82">
        <f t="shared" si="23"/>
        <v>0</v>
      </c>
      <c r="V32" s="235">
        <f t="shared" si="23"/>
        <v>0</v>
      </c>
    </row>
    <row r="33" spans="1:22" s="58" customFormat="1" ht="14.25" thickTop="1" thickBot="1" x14ac:dyDescent="0.25">
      <c r="A33" s="350" t="s">
        <v>78</v>
      </c>
      <c r="B33" s="63" t="s">
        <v>5</v>
      </c>
      <c r="C33" s="64"/>
      <c r="D33" s="64"/>
      <c r="E33" s="64"/>
      <c r="F33" s="68">
        <f t="shared" ref="F33:F38" si="24">SUM(C33:E33)</f>
        <v>0</v>
      </c>
      <c r="G33" s="296"/>
      <c r="H33" s="64"/>
      <c r="I33" s="297"/>
      <c r="J33" s="64"/>
      <c r="K33" s="297"/>
      <c r="L33" s="64"/>
      <c r="M33" s="66">
        <f t="shared" ref="M33:N38" si="25">SUM(G33,I33,K33)</f>
        <v>0</v>
      </c>
      <c r="N33" s="231">
        <f t="shared" si="25"/>
        <v>0</v>
      </c>
      <c r="O33" s="70">
        <f t="shared" ref="O33:O38" si="26">SUM(C33,G33)</f>
        <v>0</v>
      </c>
      <c r="P33" s="232">
        <f t="shared" ref="P33:Q38" si="27">SUM(C33,H33)</f>
        <v>0</v>
      </c>
      <c r="Q33" s="66">
        <f t="shared" si="27"/>
        <v>0</v>
      </c>
      <c r="R33" s="232">
        <f t="shared" ref="R33:S38" si="28">SUM(D33,J33)</f>
        <v>0</v>
      </c>
      <c r="S33" s="66">
        <f t="shared" si="28"/>
        <v>0</v>
      </c>
      <c r="T33" s="232">
        <f t="shared" ref="T33:T38" si="29">SUM(E33,L33)</f>
        <v>0</v>
      </c>
      <c r="U33" s="134">
        <f t="shared" ref="U33:V38" si="30">SUM(O33,Q33,S33)</f>
        <v>0</v>
      </c>
      <c r="V33" s="233">
        <f t="shared" si="30"/>
        <v>0</v>
      </c>
    </row>
    <row r="34" spans="1:22" s="58" customFormat="1" ht="14.25" thickTop="1" thickBot="1" x14ac:dyDescent="0.25">
      <c r="A34" s="350"/>
      <c r="B34" s="67" t="s">
        <v>6</v>
      </c>
      <c r="C34" s="64"/>
      <c r="D34" s="64"/>
      <c r="E34" s="64"/>
      <c r="F34" s="68">
        <f t="shared" si="24"/>
        <v>0</v>
      </c>
      <c r="G34" s="298"/>
      <c r="H34" s="64"/>
      <c r="I34" s="299"/>
      <c r="J34" s="64"/>
      <c r="K34" s="299"/>
      <c r="L34" s="64"/>
      <c r="M34" s="66">
        <f t="shared" si="25"/>
        <v>0</v>
      </c>
      <c r="N34" s="231">
        <f t="shared" si="25"/>
        <v>0</v>
      </c>
      <c r="O34" s="70">
        <f t="shared" si="26"/>
        <v>0</v>
      </c>
      <c r="P34" s="232">
        <f t="shared" si="27"/>
        <v>0</v>
      </c>
      <c r="Q34" s="66">
        <f t="shared" si="27"/>
        <v>0</v>
      </c>
      <c r="R34" s="232">
        <f t="shared" si="28"/>
        <v>0</v>
      </c>
      <c r="S34" s="66">
        <f t="shared" si="28"/>
        <v>0</v>
      </c>
      <c r="T34" s="232">
        <f t="shared" si="29"/>
        <v>0</v>
      </c>
      <c r="U34" s="116">
        <f t="shared" si="30"/>
        <v>0</v>
      </c>
      <c r="V34" s="233">
        <f t="shared" si="30"/>
        <v>0</v>
      </c>
    </row>
    <row r="35" spans="1:22" s="58" customFormat="1" ht="14.25" thickTop="1" thickBot="1" x14ac:dyDescent="0.25">
      <c r="A35" s="350"/>
      <c r="B35" s="67" t="s">
        <v>7</v>
      </c>
      <c r="C35" s="64"/>
      <c r="D35" s="64"/>
      <c r="E35" s="64"/>
      <c r="F35" s="68">
        <f t="shared" si="24"/>
        <v>0</v>
      </c>
      <c r="G35" s="298"/>
      <c r="H35" s="257"/>
      <c r="I35" s="327"/>
      <c r="J35" s="257"/>
      <c r="K35" s="327"/>
      <c r="L35" s="64"/>
      <c r="M35" s="66">
        <f t="shared" si="25"/>
        <v>0</v>
      </c>
      <c r="N35" s="231">
        <f t="shared" si="25"/>
        <v>0</v>
      </c>
      <c r="O35" s="70">
        <f t="shared" si="26"/>
        <v>0</v>
      </c>
      <c r="P35" s="232">
        <f t="shared" si="27"/>
        <v>0</v>
      </c>
      <c r="Q35" s="66">
        <f t="shared" si="27"/>
        <v>0</v>
      </c>
      <c r="R35" s="232">
        <f t="shared" si="28"/>
        <v>0</v>
      </c>
      <c r="S35" s="66">
        <f t="shared" si="28"/>
        <v>0</v>
      </c>
      <c r="T35" s="232">
        <f t="shared" si="29"/>
        <v>0</v>
      </c>
      <c r="U35" s="116">
        <f t="shared" si="30"/>
        <v>0</v>
      </c>
      <c r="V35" s="233">
        <f t="shared" si="30"/>
        <v>0</v>
      </c>
    </row>
    <row r="36" spans="1:22" s="58" customFormat="1" ht="14.25" thickTop="1" thickBot="1" x14ac:dyDescent="0.25">
      <c r="A36" s="350"/>
      <c r="B36" s="67" t="s">
        <v>8</v>
      </c>
      <c r="C36" s="64"/>
      <c r="D36" s="64"/>
      <c r="E36" s="64"/>
      <c r="F36" s="68">
        <f t="shared" si="24"/>
        <v>0</v>
      </c>
      <c r="G36" s="298"/>
      <c r="H36" s="64"/>
      <c r="I36" s="299"/>
      <c r="J36" s="64"/>
      <c r="K36" s="299"/>
      <c r="L36" s="64"/>
      <c r="M36" s="66">
        <f t="shared" si="25"/>
        <v>0</v>
      </c>
      <c r="N36" s="231">
        <f t="shared" si="25"/>
        <v>0</v>
      </c>
      <c r="O36" s="70">
        <f t="shared" si="26"/>
        <v>0</v>
      </c>
      <c r="P36" s="232">
        <f t="shared" si="27"/>
        <v>0</v>
      </c>
      <c r="Q36" s="66">
        <f t="shared" si="27"/>
        <v>0</v>
      </c>
      <c r="R36" s="232">
        <f t="shared" si="28"/>
        <v>0</v>
      </c>
      <c r="S36" s="66">
        <f t="shared" si="28"/>
        <v>0</v>
      </c>
      <c r="T36" s="232">
        <f t="shared" si="29"/>
        <v>0</v>
      </c>
      <c r="U36" s="116">
        <f t="shared" si="30"/>
        <v>0</v>
      </c>
      <c r="V36" s="233">
        <f t="shared" si="30"/>
        <v>0</v>
      </c>
    </row>
    <row r="37" spans="1:22" s="58" customFormat="1" ht="14.25" thickTop="1" thickBot="1" x14ac:dyDescent="0.25">
      <c r="A37" s="350"/>
      <c r="B37" s="72" t="s">
        <v>9</v>
      </c>
      <c r="C37" s="64"/>
      <c r="D37" s="64"/>
      <c r="E37" s="64"/>
      <c r="F37" s="68">
        <f t="shared" si="24"/>
        <v>0</v>
      </c>
      <c r="G37" s="298"/>
      <c r="H37" s="64"/>
      <c r="I37" s="299"/>
      <c r="J37" s="64"/>
      <c r="K37" s="299"/>
      <c r="L37" s="64"/>
      <c r="M37" s="66">
        <f t="shared" si="25"/>
        <v>0</v>
      </c>
      <c r="N37" s="231">
        <f t="shared" si="25"/>
        <v>0</v>
      </c>
      <c r="O37" s="75">
        <f t="shared" si="26"/>
        <v>0</v>
      </c>
      <c r="P37" s="232">
        <f t="shared" si="27"/>
        <v>0</v>
      </c>
      <c r="Q37" s="76">
        <f t="shared" si="27"/>
        <v>0</v>
      </c>
      <c r="R37" s="232">
        <f t="shared" si="28"/>
        <v>0</v>
      </c>
      <c r="S37" s="76">
        <f t="shared" si="28"/>
        <v>0</v>
      </c>
      <c r="T37" s="232">
        <f t="shared" si="29"/>
        <v>0</v>
      </c>
      <c r="U37" s="74">
        <f t="shared" si="30"/>
        <v>0</v>
      </c>
      <c r="V37" s="233">
        <f t="shared" si="30"/>
        <v>0</v>
      </c>
    </row>
    <row r="38" spans="1:22" s="58" customFormat="1" ht="14.25" thickTop="1" thickBot="1" x14ac:dyDescent="0.25">
      <c r="A38" s="350"/>
      <c r="B38" s="77" t="s">
        <v>16</v>
      </c>
      <c r="C38" s="64"/>
      <c r="D38" s="64"/>
      <c r="E38" s="64"/>
      <c r="F38" s="68">
        <f t="shared" si="24"/>
        <v>0</v>
      </c>
      <c r="G38" s="300"/>
      <c r="H38" s="64"/>
      <c r="I38" s="301"/>
      <c r="J38" s="64"/>
      <c r="K38" s="301"/>
      <c r="L38" s="64"/>
      <c r="M38" s="76">
        <f t="shared" si="25"/>
        <v>0</v>
      </c>
      <c r="N38" s="231">
        <f t="shared" si="25"/>
        <v>0</v>
      </c>
      <c r="O38" s="199">
        <f t="shared" si="26"/>
        <v>0</v>
      </c>
      <c r="P38" s="232">
        <f t="shared" si="27"/>
        <v>0</v>
      </c>
      <c r="Q38" s="200">
        <f t="shared" si="27"/>
        <v>0</v>
      </c>
      <c r="R38" s="232">
        <f t="shared" si="28"/>
        <v>0</v>
      </c>
      <c r="S38" s="200">
        <f t="shared" si="28"/>
        <v>0</v>
      </c>
      <c r="T38" s="232">
        <f t="shared" si="29"/>
        <v>0</v>
      </c>
      <c r="U38" s="198">
        <f t="shared" si="30"/>
        <v>0</v>
      </c>
      <c r="V38" s="233">
        <f t="shared" si="30"/>
        <v>0</v>
      </c>
    </row>
    <row r="39" spans="1:22" s="58" customFormat="1" ht="14.25" thickTop="1" thickBot="1" x14ac:dyDescent="0.25">
      <c r="A39" s="350"/>
      <c r="B39" s="78" t="s">
        <v>0</v>
      </c>
      <c r="C39" s="79">
        <f>SUM(C33:C38)</f>
        <v>0</v>
      </c>
      <c r="D39" s="79">
        <f>SUM(D33:D38)</f>
        <v>0</v>
      </c>
      <c r="E39" s="79">
        <f>SUM(E33:E38)</f>
        <v>0</v>
      </c>
      <c r="F39" s="80">
        <f t="shared" ref="F39:V39" si="31">SUM(F33:F38)</f>
        <v>0</v>
      </c>
      <c r="G39" s="81">
        <f t="shared" si="31"/>
        <v>0</v>
      </c>
      <c r="H39" s="234">
        <f t="shared" si="31"/>
        <v>0</v>
      </c>
      <c r="I39" s="82">
        <f t="shared" si="31"/>
        <v>0</v>
      </c>
      <c r="J39" s="234">
        <f t="shared" si="31"/>
        <v>0</v>
      </c>
      <c r="K39" s="82">
        <f t="shared" si="31"/>
        <v>0</v>
      </c>
      <c r="L39" s="234">
        <f t="shared" si="31"/>
        <v>0</v>
      </c>
      <c r="M39" s="82">
        <f t="shared" si="31"/>
        <v>0</v>
      </c>
      <c r="N39" s="235">
        <f t="shared" si="31"/>
        <v>0</v>
      </c>
      <c r="O39" s="83">
        <f t="shared" si="31"/>
        <v>0</v>
      </c>
      <c r="P39" s="234">
        <f t="shared" si="31"/>
        <v>0</v>
      </c>
      <c r="Q39" s="82">
        <f t="shared" si="31"/>
        <v>0</v>
      </c>
      <c r="R39" s="234">
        <f t="shared" si="31"/>
        <v>0</v>
      </c>
      <c r="S39" s="82">
        <f t="shared" si="31"/>
        <v>0</v>
      </c>
      <c r="T39" s="234">
        <f t="shared" si="31"/>
        <v>0</v>
      </c>
      <c r="U39" s="82">
        <f t="shared" si="31"/>
        <v>0</v>
      </c>
      <c r="V39" s="235">
        <f t="shared" si="31"/>
        <v>0</v>
      </c>
    </row>
    <row r="40" spans="1:22" s="58" customFormat="1" ht="13.5" thickTop="1" x14ac:dyDescent="0.2">
      <c r="A40" s="352" t="s">
        <v>79</v>
      </c>
      <c r="B40" s="63" t="s">
        <v>5</v>
      </c>
      <c r="C40" s="64"/>
      <c r="D40" s="64"/>
      <c r="E40" s="64"/>
      <c r="F40" s="68">
        <f t="shared" ref="F40:F45" si="32">SUM(C40:E40)</f>
        <v>0</v>
      </c>
      <c r="G40" s="296"/>
      <c r="H40" s="64"/>
      <c r="I40" s="297"/>
      <c r="J40" s="64"/>
      <c r="K40" s="297"/>
      <c r="L40" s="64"/>
      <c r="M40" s="66">
        <f t="shared" ref="M40:N45" si="33">SUM(G40,I40,K40)</f>
        <v>0</v>
      </c>
      <c r="N40" s="231">
        <f t="shared" si="33"/>
        <v>0</v>
      </c>
      <c r="O40" s="70">
        <f t="shared" ref="O40:O45" si="34">SUM(C40,G40)</f>
        <v>0</v>
      </c>
      <c r="P40" s="232">
        <f t="shared" ref="P40:Q45" si="35">SUM(C40,H40)</f>
        <v>0</v>
      </c>
      <c r="Q40" s="66">
        <f t="shared" si="35"/>
        <v>0</v>
      </c>
      <c r="R40" s="232">
        <f t="shared" ref="R40:S45" si="36">SUM(D40,J40)</f>
        <v>0</v>
      </c>
      <c r="S40" s="66">
        <f t="shared" si="36"/>
        <v>0</v>
      </c>
      <c r="T40" s="232">
        <f t="shared" ref="T40:T45" si="37">SUM(E40,L40)</f>
        <v>0</v>
      </c>
      <c r="U40" s="134">
        <f t="shared" ref="U40:V45" si="38">SUM(O40,Q40,S40)</f>
        <v>0</v>
      </c>
      <c r="V40" s="233">
        <f t="shared" si="38"/>
        <v>0</v>
      </c>
    </row>
    <row r="41" spans="1:22" s="58" customFormat="1" x14ac:dyDescent="0.2">
      <c r="A41" s="353"/>
      <c r="B41" s="67" t="s">
        <v>6</v>
      </c>
      <c r="C41" s="64"/>
      <c r="D41" s="64"/>
      <c r="E41" s="64"/>
      <c r="F41" s="68">
        <f t="shared" si="32"/>
        <v>0</v>
      </c>
      <c r="G41" s="298"/>
      <c r="H41" s="64"/>
      <c r="I41" s="299"/>
      <c r="J41" s="64"/>
      <c r="K41" s="299"/>
      <c r="L41" s="64"/>
      <c r="M41" s="66">
        <f t="shared" si="33"/>
        <v>0</v>
      </c>
      <c r="N41" s="231">
        <f t="shared" si="33"/>
        <v>0</v>
      </c>
      <c r="O41" s="70">
        <f t="shared" si="34"/>
        <v>0</v>
      </c>
      <c r="P41" s="232">
        <f t="shared" si="35"/>
        <v>0</v>
      </c>
      <c r="Q41" s="66">
        <f t="shared" si="35"/>
        <v>0</v>
      </c>
      <c r="R41" s="232">
        <f t="shared" si="36"/>
        <v>0</v>
      </c>
      <c r="S41" s="66">
        <f t="shared" si="36"/>
        <v>0</v>
      </c>
      <c r="T41" s="232">
        <f t="shared" si="37"/>
        <v>0</v>
      </c>
      <c r="U41" s="116">
        <f t="shared" si="38"/>
        <v>0</v>
      </c>
      <c r="V41" s="233">
        <f t="shared" si="38"/>
        <v>0</v>
      </c>
    </row>
    <row r="42" spans="1:22" s="58" customFormat="1" x14ac:dyDescent="0.2">
      <c r="A42" s="353"/>
      <c r="B42" s="67" t="s">
        <v>7</v>
      </c>
      <c r="C42" s="64"/>
      <c r="D42" s="64"/>
      <c r="E42" s="64"/>
      <c r="F42" s="68">
        <f t="shared" si="32"/>
        <v>0</v>
      </c>
      <c r="G42" s="298"/>
      <c r="H42" s="64"/>
      <c r="I42" s="299"/>
      <c r="J42" s="64"/>
      <c r="K42" s="299"/>
      <c r="L42" s="64"/>
      <c r="M42" s="66">
        <f t="shared" si="33"/>
        <v>0</v>
      </c>
      <c r="N42" s="231">
        <f t="shared" si="33"/>
        <v>0</v>
      </c>
      <c r="O42" s="70">
        <f t="shared" si="34"/>
        <v>0</v>
      </c>
      <c r="P42" s="232">
        <f t="shared" si="35"/>
        <v>0</v>
      </c>
      <c r="Q42" s="66">
        <f t="shared" si="35"/>
        <v>0</v>
      </c>
      <c r="R42" s="232">
        <f t="shared" si="36"/>
        <v>0</v>
      </c>
      <c r="S42" s="66">
        <f t="shared" si="36"/>
        <v>0</v>
      </c>
      <c r="T42" s="232">
        <f t="shared" si="37"/>
        <v>0</v>
      </c>
      <c r="U42" s="116">
        <f t="shared" si="38"/>
        <v>0</v>
      </c>
      <c r="V42" s="233">
        <f t="shared" si="38"/>
        <v>0</v>
      </c>
    </row>
    <row r="43" spans="1:22" s="58" customFormat="1" x14ac:dyDescent="0.2">
      <c r="A43" s="353"/>
      <c r="B43" s="67" t="s">
        <v>8</v>
      </c>
      <c r="C43" s="64"/>
      <c r="D43" s="64"/>
      <c r="E43" s="64"/>
      <c r="F43" s="68">
        <f t="shared" si="32"/>
        <v>0</v>
      </c>
      <c r="G43" s="298"/>
      <c r="H43" s="257"/>
      <c r="I43" s="327"/>
      <c r="J43" s="257"/>
      <c r="K43" s="327"/>
      <c r="L43" s="64"/>
      <c r="M43" s="66">
        <f t="shared" si="33"/>
        <v>0</v>
      </c>
      <c r="N43" s="231">
        <f t="shared" si="33"/>
        <v>0</v>
      </c>
      <c r="O43" s="70">
        <f t="shared" si="34"/>
        <v>0</v>
      </c>
      <c r="P43" s="232">
        <f t="shared" si="35"/>
        <v>0</v>
      </c>
      <c r="Q43" s="66">
        <f t="shared" si="35"/>
        <v>0</v>
      </c>
      <c r="R43" s="232">
        <f t="shared" si="36"/>
        <v>0</v>
      </c>
      <c r="S43" s="66">
        <f t="shared" si="36"/>
        <v>0</v>
      </c>
      <c r="T43" s="232">
        <f t="shared" si="37"/>
        <v>0</v>
      </c>
      <c r="U43" s="116">
        <f t="shared" si="38"/>
        <v>0</v>
      </c>
      <c r="V43" s="233">
        <f t="shared" si="38"/>
        <v>0</v>
      </c>
    </row>
    <row r="44" spans="1:22" s="58" customFormat="1" x14ac:dyDescent="0.2">
      <c r="A44" s="353"/>
      <c r="B44" s="72" t="s">
        <v>9</v>
      </c>
      <c r="C44" s="64"/>
      <c r="D44" s="64"/>
      <c r="E44" s="64"/>
      <c r="F44" s="68">
        <f t="shared" si="32"/>
        <v>0</v>
      </c>
      <c r="G44" s="298"/>
      <c r="H44" s="64"/>
      <c r="I44" s="299"/>
      <c r="J44" s="257"/>
      <c r="K44" s="299"/>
      <c r="L44" s="64"/>
      <c r="M44" s="66">
        <f t="shared" si="33"/>
        <v>0</v>
      </c>
      <c r="N44" s="231">
        <f t="shared" si="33"/>
        <v>0</v>
      </c>
      <c r="O44" s="75">
        <f t="shared" si="34"/>
        <v>0</v>
      </c>
      <c r="P44" s="232">
        <f t="shared" si="35"/>
        <v>0</v>
      </c>
      <c r="Q44" s="76">
        <f t="shared" si="35"/>
        <v>0</v>
      </c>
      <c r="R44" s="232">
        <f t="shared" si="36"/>
        <v>0</v>
      </c>
      <c r="S44" s="76">
        <f t="shared" si="36"/>
        <v>0</v>
      </c>
      <c r="T44" s="232">
        <f t="shared" si="37"/>
        <v>0</v>
      </c>
      <c r="U44" s="74">
        <f t="shared" si="38"/>
        <v>0</v>
      </c>
      <c r="V44" s="233">
        <f t="shared" si="38"/>
        <v>0</v>
      </c>
    </row>
    <row r="45" spans="1:22" s="58" customFormat="1" x14ac:dyDescent="0.2">
      <c r="A45" s="353"/>
      <c r="B45" s="77" t="s">
        <v>16</v>
      </c>
      <c r="C45" s="64"/>
      <c r="D45" s="64"/>
      <c r="E45" s="64"/>
      <c r="F45" s="68">
        <f t="shared" si="32"/>
        <v>0</v>
      </c>
      <c r="G45" s="300"/>
      <c r="H45" s="64"/>
      <c r="I45" s="301"/>
      <c r="J45" s="64"/>
      <c r="K45" s="301"/>
      <c r="L45" s="64"/>
      <c r="M45" s="76">
        <f t="shared" si="33"/>
        <v>0</v>
      </c>
      <c r="N45" s="231">
        <f t="shared" si="33"/>
        <v>0</v>
      </c>
      <c r="O45" s="199">
        <f t="shared" si="34"/>
        <v>0</v>
      </c>
      <c r="P45" s="232">
        <f t="shared" si="35"/>
        <v>0</v>
      </c>
      <c r="Q45" s="200">
        <f t="shared" si="35"/>
        <v>0</v>
      </c>
      <c r="R45" s="232">
        <f t="shared" si="36"/>
        <v>0</v>
      </c>
      <c r="S45" s="200">
        <f t="shared" si="36"/>
        <v>0</v>
      </c>
      <c r="T45" s="232">
        <f t="shared" si="37"/>
        <v>0</v>
      </c>
      <c r="U45" s="198">
        <f t="shared" si="38"/>
        <v>0</v>
      </c>
      <c r="V45" s="233">
        <f t="shared" si="38"/>
        <v>0</v>
      </c>
    </row>
    <row r="46" spans="1:22" s="58" customFormat="1" ht="13.5" thickBot="1" x14ac:dyDescent="0.25">
      <c r="A46" s="354"/>
      <c r="B46" s="78" t="s">
        <v>0</v>
      </c>
      <c r="C46" s="79">
        <f>SUM(C40:C45)</f>
        <v>0</v>
      </c>
      <c r="D46" s="79">
        <f>SUM(D40:D45)</f>
        <v>0</v>
      </c>
      <c r="E46" s="79">
        <f>SUM(E40:E45)</f>
        <v>0</v>
      </c>
      <c r="F46" s="80">
        <f t="shared" ref="F46:V46" si="39">SUM(F40:F45)</f>
        <v>0</v>
      </c>
      <c r="G46" s="81">
        <f t="shared" si="39"/>
        <v>0</v>
      </c>
      <c r="H46" s="234">
        <f t="shared" si="39"/>
        <v>0</v>
      </c>
      <c r="I46" s="82">
        <f t="shared" si="39"/>
        <v>0</v>
      </c>
      <c r="J46" s="234">
        <f t="shared" si="39"/>
        <v>0</v>
      </c>
      <c r="K46" s="82">
        <f t="shared" si="39"/>
        <v>0</v>
      </c>
      <c r="L46" s="234">
        <f t="shared" si="39"/>
        <v>0</v>
      </c>
      <c r="M46" s="82">
        <f t="shared" si="39"/>
        <v>0</v>
      </c>
      <c r="N46" s="235">
        <f t="shared" si="39"/>
        <v>0</v>
      </c>
      <c r="O46" s="83">
        <f t="shared" si="39"/>
        <v>0</v>
      </c>
      <c r="P46" s="234">
        <f t="shared" si="39"/>
        <v>0</v>
      </c>
      <c r="Q46" s="82">
        <f t="shared" si="39"/>
        <v>0</v>
      </c>
      <c r="R46" s="234">
        <f t="shared" si="39"/>
        <v>0</v>
      </c>
      <c r="S46" s="82">
        <f t="shared" si="39"/>
        <v>0</v>
      </c>
      <c r="T46" s="234">
        <f t="shared" si="39"/>
        <v>0</v>
      </c>
      <c r="U46" s="82">
        <f t="shared" si="39"/>
        <v>0</v>
      </c>
      <c r="V46" s="235">
        <f t="shared" si="39"/>
        <v>0</v>
      </c>
    </row>
    <row r="47" spans="1:22" s="58" customFormat="1" ht="13.5" thickTop="1" x14ac:dyDescent="0.2">
      <c r="A47" s="372" t="s">
        <v>80</v>
      </c>
      <c r="B47" s="63" t="s">
        <v>5</v>
      </c>
      <c r="C47" s="64"/>
      <c r="D47" s="64"/>
      <c r="E47" s="64"/>
      <c r="F47" s="68">
        <f t="shared" ref="F47:F52" si="40">SUM(C47:E47)</f>
        <v>0</v>
      </c>
      <c r="G47" s="296"/>
      <c r="H47" s="64"/>
      <c r="I47" s="297"/>
      <c r="J47" s="64"/>
      <c r="K47" s="297"/>
      <c r="L47" s="64"/>
      <c r="M47" s="66">
        <f t="shared" ref="M47:N52" si="41">SUM(G47,I47,K47)</f>
        <v>0</v>
      </c>
      <c r="N47" s="231">
        <f t="shared" si="41"/>
        <v>0</v>
      </c>
      <c r="O47" s="70">
        <f t="shared" ref="O47:O52" si="42">SUM(C47,G47)</f>
        <v>0</v>
      </c>
      <c r="P47" s="232">
        <f t="shared" ref="P47:Q52" si="43">SUM(C47,H47)</f>
        <v>0</v>
      </c>
      <c r="Q47" s="66">
        <f t="shared" si="43"/>
        <v>0</v>
      </c>
      <c r="R47" s="232">
        <f t="shared" ref="R47:S52" si="44">SUM(D47,J47)</f>
        <v>0</v>
      </c>
      <c r="S47" s="66">
        <f t="shared" si="44"/>
        <v>0</v>
      </c>
      <c r="T47" s="232">
        <f t="shared" ref="T47:T52" si="45">SUM(E47,L47)</f>
        <v>0</v>
      </c>
      <c r="U47" s="134">
        <f t="shared" ref="U47:V52" si="46">SUM(O47,Q47,S47)</f>
        <v>0</v>
      </c>
      <c r="V47" s="233">
        <f t="shared" si="46"/>
        <v>0</v>
      </c>
    </row>
    <row r="48" spans="1:22" s="58" customFormat="1" x14ac:dyDescent="0.2">
      <c r="A48" s="373"/>
      <c r="B48" s="67" t="s">
        <v>6</v>
      </c>
      <c r="C48" s="64"/>
      <c r="D48" s="64"/>
      <c r="E48" s="64"/>
      <c r="F48" s="68">
        <f t="shared" si="40"/>
        <v>0</v>
      </c>
      <c r="G48" s="298"/>
      <c r="H48" s="64"/>
      <c r="I48" s="299"/>
      <c r="J48" s="64"/>
      <c r="K48" s="299"/>
      <c r="L48" s="64"/>
      <c r="M48" s="66">
        <f t="shared" si="41"/>
        <v>0</v>
      </c>
      <c r="N48" s="231">
        <f t="shared" si="41"/>
        <v>0</v>
      </c>
      <c r="O48" s="70">
        <f t="shared" si="42"/>
        <v>0</v>
      </c>
      <c r="P48" s="232">
        <f t="shared" si="43"/>
        <v>0</v>
      </c>
      <c r="Q48" s="66">
        <f t="shared" si="43"/>
        <v>0</v>
      </c>
      <c r="R48" s="232">
        <f t="shared" si="44"/>
        <v>0</v>
      </c>
      <c r="S48" s="66">
        <f t="shared" si="44"/>
        <v>0</v>
      </c>
      <c r="T48" s="232">
        <f t="shared" si="45"/>
        <v>0</v>
      </c>
      <c r="U48" s="116">
        <f t="shared" si="46"/>
        <v>0</v>
      </c>
      <c r="V48" s="233">
        <f t="shared" si="46"/>
        <v>0</v>
      </c>
    </row>
    <row r="49" spans="1:22" s="58" customFormat="1" x14ac:dyDescent="0.2">
      <c r="A49" s="373"/>
      <c r="B49" s="67" t="s">
        <v>7</v>
      </c>
      <c r="C49" s="64"/>
      <c r="D49" s="64"/>
      <c r="E49" s="64"/>
      <c r="F49" s="68">
        <f t="shared" si="40"/>
        <v>0</v>
      </c>
      <c r="G49" s="298"/>
      <c r="H49" s="257"/>
      <c r="I49" s="327"/>
      <c r="J49" s="257"/>
      <c r="K49" s="327"/>
      <c r="L49" s="64"/>
      <c r="M49" s="66">
        <f t="shared" si="41"/>
        <v>0</v>
      </c>
      <c r="N49" s="231">
        <f t="shared" si="41"/>
        <v>0</v>
      </c>
      <c r="O49" s="70">
        <f t="shared" si="42"/>
        <v>0</v>
      </c>
      <c r="P49" s="232">
        <f t="shared" si="43"/>
        <v>0</v>
      </c>
      <c r="Q49" s="66">
        <f t="shared" si="43"/>
        <v>0</v>
      </c>
      <c r="R49" s="232">
        <f t="shared" si="44"/>
        <v>0</v>
      </c>
      <c r="S49" s="66">
        <f t="shared" si="44"/>
        <v>0</v>
      </c>
      <c r="T49" s="232">
        <f t="shared" si="45"/>
        <v>0</v>
      </c>
      <c r="U49" s="116">
        <f t="shared" si="46"/>
        <v>0</v>
      </c>
      <c r="V49" s="233">
        <f t="shared" si="46"/>
        <v>0</v>
      </c>
    </row>
    <row r="50" spans="1:22" s="58" customFormat="1" x14ac:dyDescent="0.2">
      <c r="A50" s="373"/>
      <c r="B50" s="67" t="s">
        <v>8</v>
      </c>
      <c r="C50" s="64"/>
      <c r="D50" s="64"/>
      <c r="E50" s="64"/>
      <c r="F50" s="68">
        <f t="shared" si="40"/>
        <v>0</v>
      </c>
      <c r="G50" s="298"/>
      <c r="H50" s="64"/>
      <c r="I50" s="299"/>
      <c r="J50" s="64"/>
      <c r="K50" s="299"/>
      <c r="L50" s="64"/>
      <c r="M50" s="66">
        <f t="shared" si="41"/>
        <v>0</v>
      </c>
      <c r="N50" s="231">
        <f t="shared" si="41"/>
        <v>0</v>
      </c>
      <c r="O50" s="70">
        <f t="shared" si="42"/>
        <v>0</v>
      </c>
      <c r="P50" s="232">
        <f t="shared" si="43"/>
        <v>0</v>
      </c>
      <c r="Q50" s="66">
        <f t="shared" si="43"/>
        <v>0</v>
      </c>
      <c r="R50" s="232">
        <f t="shared" si="44"/>
        <v>0</v>
      </c>
      <c r="S50" s="66">
        <f t="shared" si="44"/>
        <v>0</v>
      </c>
      <c r="T50" s="232">
        <f t="shared" si="45"/>
        <v>0</v>
      </c>
      <c r="U50" s="116">
        <f t="shared" si="46"/>
        <v>0</v>
      </c>
      <c r="V50" s="233">
        <f t="shared" si="46"/>
        <v>0</v>
      </c>
    </row>
    <row r="51" spans="1:22" s="58" customFormat="1" x14ac:dyDescent="0.2">
      <c r="A51" s="373"/>
      <c r="B51" s="72" t="s">
        <v>9</v>
      </c>
      <c r="C51" s="64"/>
      <c r="D51" s="64"/>
      <c r="E51" s="64"/>
      <c r="F51" s="68">
        <f t="shared" si="40"/>
        <v>0</v>
      </c>
      <c r="G51" s="298"/>
      <c r="H51" s="64"/>
      <c r="I51" s="299"/>
      <c r="J51" s="64"/>
      <c r="K51" s="299"/>
      <c r="L51" s="64"/>
      <c r="M51" s="66">
        <f t="shared" si="41"/>
        <v>0</v>
      </c>
      <c r="N51" s="231">
        <f t="shared" si="41"/>
        <v>0</v>
      </c>
      <c r="O51" s="75">
        <f t="shared" si="42"/>
        <v>0</v>
      </c>
      <c r="P51" s="232">
        <f t="shared" si="43"/>
        <v>0</v>
      </c>
      <c r="Q51" s="76">
        <f t="shared" si="43"/>
        <v>0</v>
      </c>
      <c r="R51" s="232">
        <f t="shared" si="44"/>
        <v>0</v>
      </c>
      <c r="S51" s="76">
        <f t="shared" si="44"/>
        <v>0</v>
      </c>
      <c r="T51" s="232">
        <f t="shared" si="45"/>
        <v>0</v>
      </c>
      <c r="U51" s="74">
        <f t="shared" si="46"/>
        <v>0</v>
      </c>
      <c r="V51" s="233">
        <f t="shared" si="46"/>
        <v>0</v>
      </c>
    </row>
    <row r="52" spans="1:22" s="58" customFormat="1" x14ac:dyDescent="0.2">
      <c r="A52" s="373"/>
      <c r="B52" s="77" t="s">
        <v>16</v>
      </c>
      <c r="C52" s="64"/>
      <c r="D52" s="64"/>
      <c r="E52" s="64"/>
      <c r="F52" s="68">
        <f t="shared" si="40"/>
        <v>0</v>
      </c>
      <c r="G52" s="300"/>
      <c r="H52" s="64"/>
      <c r="I52" s="301"/>
      <c r="J52" s="64"/>
      <c r="K52" s="301"/>
      <c r="L52" s="64"/>
      <c r="M52" s="76">
        <f t="shared" si="41"/>
        <v>0</v>
      </c>
      <c r="N52" s="231">
        <f t="shared" si="41"/>
        <v>0</v>
      </c>
      <c r="O52" s="199">
        <f t="shared" si="42"/>
        <v>0</v>
      </c>
      <c r="P52" s="232">
        <f t="shared" si="43"/>
        <v>0</v>
      </c>
      <c r="Q52" s="200">
        <f t="shared" si="43"/>
        <v>0</v>
      </c>
      <c r="R52" s="232">
        <f t="shared" si="44"/>
        <v>0</v>
      </c>
      <c r="S52" s="200">
        <f t="shared" si="44"/>
        <v>0</v>
      </c>
      <c r="T52" s="232">
        <f t="shared" si="45"/>
        <v>0</v>
      </c>
      <c r="U52" s="198">
        <f t="shared" si="46"/>
        <v>0</v>
      </c>
      <c r="V52" s="233">
        <f t="shared" si="46"/>
        <v>0</v>
      </c>
    </row>
    <row r="53" spans="1:22" s="58" customFormat="1" ht="13.5" thickBot="1" x14ac:dyDescent="0.25">
      <c r="A53" s="374"/>
      <c r="B53" s="78" t="s">
        <v>0</v>
      </c>
      <c r="C53" s="79">
        <f>SUM(C47:C52)</f>
        <v>0</v>
      </c>
      <c r="D53" s="79">
        <f>SUM(D47:D52)</f>
        <v>0</v>
      </c>
      <c r="E53" s="79">
        <f>SUM(E47:E52)</f>
        <v>0</v>
      </c>
      <c r="F53" s="80">
        <f t="shared" ref="F53:V53" si="47">SUM(F47:F52)</f>
        <v>0</v>
      </c>
      <c r="G53" s="81">
        <f t="shared" si="47"/>
        <v>0</v>
      </c>
      <c r="H53" s="234">
        <f t="shared" si="47"/>
        <v>0</v>
      </c>
      <c r="I53" s="82">
        <f t="shared" si="47"/>
        <v>0</v>
      </c>
      <c r="J53" s="234">
        <f t="shared" si="47"/>
        <v>0</v>
      </c>
      <c r="K53" s="82">
        <f t="shared" si="47"/>
        <v>0</v>
      </c>
      <c r="L53" s="234">
        <f t="shared" si="47"/>
        <v>0</v>
      </c>
      <c r="M53" s="82">
        <f t="shared" si="47"/>
        <v>0</v>
      </c>
      <c r="N53" s="235">
        <f t="shared" si="47"/>
        <v>0</v>
      </c>
      <c r="O53" s="83">
        <f t="shared" si="47"/>
        <v>0</v>
      </c>
      <c r="P53" s="234">
        <f t="shared" si="47"/>
        <v>0</v>
      </c>
      <c r="Q53" s="82">
        <f t="shared" si="47"/>
        <v>0</v>
      </c>
      <c r="R53" s="234">
        <f t="shared" si="47"/>
        <v>0</v>
      </c>
      <c r="S53" s="82">
        <f t="shared" si="47"/>
        <v>0</v>
      </c>
      <c r="T53" s="234">
        <f t="shared" si="47"/>
        <v>0</v>
      </c>
      <c r="U53" s="82">
        <f t="shared" si="47"/>
        <v>0</v>
      </c>
      <c r="V53" s="235">
        <f t="shared" si="47"/>
        <v>0</v>
      </c>
    </row>
    <row r="54" spans="1:22" s="58" customFormat="1" ht="13.5" thickTop="1" x14ac:dyDescent="0.2">
      <c r="A54" s="375" t="s">
        <v>10</v>
      </c>
      <c r="B54" s="85" t="s">
        <v>5</v>
      </c>
      <c r="C54" s="66">
        <f t="shared" ref="C54:R59" si="48">SUM(C12,C19,C26,C33,C40,C47)</f>
        <v>0</v>
      </c>
      <c r="D54" s="66">
        <f t="shared" si="48"/>
        <v>0</v>
      </c>
      <c r="E54" s="66">
        <f t="shared" si="48"/>
        <v>0</v>
      </c>
      <c r="F54" s="65">
        <f t="shared" si="48"/>
        <v>0</v>
      </c>
      <c r="G54" s="66">
        <f t="shared" si="48"/>
        <v>0</v>
      </c>
      <c r="H54" s="232">
        <f t="shared" si="48"/>
        <v>0</v>
      </c>
      <c r="I54" s="66">
        <f t="shared" si="48"/>
        <v>0</v>
      </c>
      <c r="J54" s="232">
        <f t="shared" si="48"/>
        <v>0</v>
      </c>
      <c r="K54" s="66">
        <f t="shared" si="48"/>
        <v>0</v>
      </c>
      <c r="L54" s="232">
        <f t="shared" si="48"/>
        <v>0</v>
      </c>
      <c r="M54" s="66">
        <f t="shared" si="48"/>
        <v>0</v>
      </c>
      <c r="N54" s="231">
        <f t="shared" si="48"/>
        <v>0</v>
      </c>
      <c r="O54" s="66">
        <f t="shared" si="48"/>
        <v>0</v>
      </c>
      <c r="P54" s="232">
        <f t="shared" si="48"/>
        <v>0</v>
      </c>
      <c r="Q54" s="66">
        <f t="shared" si="48"/>
        <v>0</v>
      </c>
      <c r="R54" s="232">
        <f t="shared" si="48"/>
        <v>0</v>
      </c>
      <c r="S54" s="66">
        <f t="shared" ref="S54:V59" si="49">SUM(S12,S19,S26,S33,S40,S47)</f>
        <v>0</v>
      </c>
      <c r="T54" s="232">
        <f t="shared" si="49"/>
        <v>0</v>
      </c>
      <c r="U54" s="66">
        <f t="shared" si="49"/>
        <v>0</v>
      </c>
      <c r="V54" s="240">
        <f t="shared" si="49"/>
        <v>0</v>
      </c>
    </row>
    <row r="55" spans="1:22" s="58" customFormat="1" x14ac:dyDescent="0.2">
      <c r="A55" s="376"/>
      <c r="B55" s="86" t="s">
        <v>6</v>
      </c>
      <c r="C55" s="66">
        <f t="shared" si="48"/>
        <v>0</v>
      </c>
      <c r="D55" s="66">
        <f t="shared" si="48"/>
        <v>0</v>
      </c>
      <c r="E55" s="66">
        <f t="shared" si="48"/>
        <v>0</v>
      </c>
      <c r="F55" s="69">
        <f t="shared" si="48"/>
        <v>0</v>
      </c>
      <c r="G55" s="66">
        <f t="shared" si="48"/>
        <v>0</v>
      </c>
      <c r="H55" s="232">
        <f t="shared" si="48"/>
        <v>0</v>
      </c>
      <c r="I55" s="66">
        <f t="shared" si="48"/>
        <v>0</v>
      </c>
      <c r="J55" s="232">
        <f t="shared" si="48"/>
        <v>0</v>
      </c>
      <c r="K55" s="66">
        <f t="shared" si="48"/>
        <v>0</v>
      </c>
      <c r="L55" s="232">
        <f t="shared" si="48"/>
        <v>0</v>
      </c>
      <c r="M55" s="66">
        <f t="shared" si="48"/>
        <v>0</v>
      </c>
      <c r="N55" s="231">
        <f t="shared" si="48"/>
        <v>0</v>
      </c>
      <c r="O55" s="66">
        <f t="shared" si="48"/>
        <v>0</v>
      </c>
      <c r="P55" s="232">
        <f t="shared" si="48"/>
        <v>0</v>
      </c>
      <c r="Q55" s="66">
        <f t="shared" si="48"/>
        <v>0</v>
      </c>
      <c r="R55" s="232">
        <f t="shared" si="48"/>
        <v>0</v>
      </c>
      <c r="S55" s="66">
        <f t="shared" si="49"/>
        <v>0</v>
      </c>
      <c r="T55" s="232">
        <f t="shared" si="49"/>
        <v>0</v>
      </c>
      <c r="U55" s="66">
        <f t="shared" si="49"/>
        <v>0</v>
      </c>
      <c r="V55" s="231">
        <f t="shared" si="49"/>
        <v>0</v>
      </c>
    </row>
    <row r="56" spans="1:22" s="58" customFormat="1" x14ac:dyDescent="0.2">
      <c r="A56" s="376"/>
      <c r="B56" s="86" t="s">
        <v>7</v>
      </c>
      <c r="C56" s="66">
        <f t="shared" si="48"/>
        <v>0</v>
      </c>
      <c r="D56" s="66">
        <f t="shared" si="48"/>
        <v>0</v>
      </c>
      <c r="E56" s="66">
        <f t="shared" si="48"/>
        <v>0</v>
      </c>
      <c r="F56" s="69">
        <f t="shared" si="48"/>
        <v>0</v>
      </c>
      <c r="G56" s="66">
        <f t="shared" si="48"/>
        <v>0</v>
      </c>
      <c r="H56" s="232">
        <f t="shared" si="48"/>
        <v>0</v>
      </c>
      <c r="I56" s="66">
        <f t="shared" si="48"/>
        <v>0</v>
      </c>
      <c r="J56" s="232">
        <f t="shared" si="48"/>
        <v>0</v>
      </c>
      <c r="K56" s="66">
        <f t="shared" si="48"/>
        <v>0</v>
      </c>
      <c r="L56" s="232">
        <f t="shared" si="48"/>
        <v>0</v>
      </c>
      <c r="M56" s="66">
        <f t="shared" si="48"/>
        <v>0</v>
      </c>
      <c r="N56" s="231">
        <f t="shared" si="48"/>
        <v>0</v>
      </c>
      <c r="O56" s="66">
        <f t="shared" si="48"/>
        <v>0</v>
      </c>
      <c r="P56" s="232">
        <f t="shared" si="48"/>
        <v>0</v>
      </c>
      <c r="Q56" s="66">
        <f t="shared" si="48"/>
        <v>0</v>
      </c>
      <c r="R56" s="232">
        <f t="shared" si="48"/>
        <v>0</v>
      </c>
      <c r="S56" s="66">
        <f t="shared" si="49"/>
        <v>0</v>
      </c>
      <c r="T56" s="232">
        <f t="shared" si="49"/>
        <v>0</v>
      </c>
      <c r="U56" s="66">
        <f t="shared" si="49"/>
        <v>0</v>
      </c>
      <c r="V56" s="231">
        <f t="shared" si="49"/>
        <v>0</v>
      </c>
    </row>
    <row r="57" spans="1:22" s="58" customFormat="1" x14ac:dyDescent="0.2">
      <c r="A57" s="376"/>
      <c r="B57" s="86" t="s">
        <v>8</v>
      </c>
      <c r="C57" s="66">
        <f t="shared" si="48"/>
        <v>0</v>
      </c>
      <c r="D57" s="66">
        <f t="shared" si="48"/>
        <v>0</v>
      </c>
      <c r="E57" s="66">
        <f t="shared" si="48"/>
        <v>0</v>
      </c>
      <c r="F57" s="69">
        <f t="shared" si="48"/>
        <v>0</v>
      </c>
      <c r="G57" s="66">
        <f t="shared" si="48"/>
        <v>0</v>
      </c>
      <c r="H57" s="232">
        <f t="shared" si="48"/>
        <v>0</v>
      </c>
      <c r="I57" s="66">
        <f t="shared" si="48"/>
        <v>0</v>
      </c>
      <c r="J57" s="232">
        <f t="shared" si="48"/>
        <v>0</v>
      </c>
      <c r="K57" s="66">
        <f t="shared" si="48"/>
        <v>0</v>
      </c>
      <c r="L57" s="232">
        <f t="shared" si="48"/>
        <v>0</v>
      </c>
      <c r="M57" s="66">
        <f t="shared" si="48"/>
        <v>0</v>
      </c>
      <c r="N57" s="231">
        <f t="shared" si="48"/>
        <v>0</v>
      </c>
      <c r="O57" s="66">
        <f t="shared" si="48"/>
        <v>0</v>
      </c>
      <c r="P57" s="232">
        <f t="shared" si="48"/>
        <v>0</v>
      </c>
      <c r="Q57" s="66">
        <f t="shared" si="48"/>
        <v>0</v>
      </c>
      <c r="R57" s="232">
        <f t="shared" si="48"/>
        <v>0</v>
      </c>
      <c r="S57" s="66">
        <f t="shared" si="49"/>
        <v>0</v>
      </c>
      <c r="T57" s="232">
        <f t="shared" si="49"/>
        <v>0</v>
      </c>
      <c r="U57" s="66">
        <f t="shared" si="49"/>
        <v>0</v>
      </c>
      <c r="V57" s="231">
        <f t="shared" si="49"/>
        <v>0</v>
      </c>
    </row>
    <row r="58" spans="1:22" s="58" customFormat="1" x14ac:dyDescent="0.2">
      <c r="A58" s="376"/>
      <c r="B58" s="86" t="s">
        <v>9</v>
      </c>
      <c r="C58" s="66">
        <f t="shared" si="48"/>
        <v>0</v>
      </c>
      <c r="D58" s="66">
        <f t="shared" si="48"/>
        <v>0</v>
      </c>
      <c r="E58" s="66">
        <f t="shared" si="48"/>
        <v>0</v>
      </c>
      <c r="F58" s="69">
        <f t="shared" si="48"/>
        <v>0</v>
      </c>
      <c r="G58" s="66">
        <f t="shared" si="48"/>
        <v>0</v>
      </c>
      <c r="H58" s="232">
        <f t="shared" si="48"/>
        <v>0</v>
      </c>
      <c r="I58" s="66">
        <f t="shared" si="48"/>
        <v>0</v>
      </c>
      <c r="J58" s="232">
        <f t="shared" si="48"/>
        <v>0</v>
      </c>
      <c r="K58" s="66">
        <f t="shared" si="48"/>
        <v>0</v>
      </c>
      <c r="L58" s="232">
        <f t="shared" si="48"/>
        <v>0</v>
      </c>
      <c r="M58" s="66">
        <f t="shared" si="48"/>
        <v>0</v>
      </c>
      <c r="N58" s="231">
        <f t="shared" si="48"/>
        <v>0</v>
      </c>
      <c r="O58" s="66">
        <f t="shared" si="48"/>
        <v>0</v>
      </c>
      <c r="P58" s="232">
        <f t="shared" si="48"/>
        <v>0</v>
      </c>
      <c r="Q58" s="66">
        <f t="shared" si="48"/>
        <v>0</v>
      </c>
      <c r="R58" s="232">
        <f t="shared" si="48"/>
        <v>0</v>
      </c>
      <c r="S58" s="66">
        <f t="shared" si="49"/>
        <v>0</v>
      </c>
      <c r="T58" s="232">
        <f t="shared" si="49"/>
        <v>0</v>
      </c>
      <c r="U58" s="66">
        <f t="shared" si="49"/>
        <v>0</v>
      </c>
      <c r="V58" s="231">
        <f t="shared" si="49"/>
        <v>0</v>
      </c>
    </row>
    <row r="59" spans="1:22" s="58" customFormat="1" x14ac:dyDescent="0.2">
      <c r="A59" s="376"/>
      <c r="B59" s="87" t="s">
        <v>16</v>
      </c>
      <c r="C59" s="88">
        <f t="shared" si="48"/>
        <v>0</v>
      </c>
      <c r="D59" s="88">
        <f t="shared" si="48"/>
        <v>0</v>
      </c>
      <c r="E59" s="88">
        <f t="shared" si="48"/>
        <v>0</v>
      </c>
      <c r="F59" s="230">
        <f t="shared" si="48"/>
        <v>0</v>
      </c>
      <c r="G59" s="88">
        <f t="shared" si="48"/>
        <v>0</v>
      </c>
      <c r="H59" s="236">
        <f t="shared" si="48"/>
        <v>0</v>
      </c>
      <c r="I59" s="88">
        <f t="shared" si="48"/>
        <v>0</v>
      </c>
      <c r="J59" s="236">
        <f t="shared" si="48"/>
        <v>0</v>
      </c>
      <c r="K59" s="88">
        <f t="shared" si="48"/>
        <v>0</v>
      </c>
      <c r="L59" s="236">
        <f t="shared" si="48"/>
        <v>0</v>
      </c>
      <c r="M59" s="88">
        <f t="shared" si="48"/>
        <v>0</v>
      </c>
      <c r="N59" s="238">
        <f t="shared" si="48"/>
        <v>0</v>
      </c>
      <c r="O59" s="88">
        <f t="shared" si="48"/>
        <v>0</v>
      </c>
      <c r="P59" s="236">
        <f t="shared" si="48"/>
        <v>0</v>
      </c>
      <c r="Q59" s="88">
        <f t="shared" si="48"/>
        <v>0</v>
      </c>
      <c r="R59" s="236">
        <f t="shared" si="48"/>
        <v>0</v>
      </c>
      <c r="S59" s="88">
        <f t="shared" si="49"/>
        <v>0</v>
      </c>
      <c r="T59" s="236">
        <f t="shared" si="49"/>
        <v>0</v>
      </c>
      <c r="U59" s="88">
        <f t="shared" si="49"/>
        <v>0</v>
      </c>
      <c r="V59" s="238">
        <f t="shared" si="49"/>
        <v>0</v>
      </c>
    </row>
    <row r="60" spans="1:22" s="58" customFormat="1" ht="13.5" thickBot="1" x14ac:dyDescent="0.25">
      <c r="A60" s="377"/>
      <c r="B60" s="90" t="s">
        <v>0</v>
      </c>
      <c r="C60" s="79">
        <f t="shared" ref="C60:R60" si="50">SUM(C54:C59)</f>
        <v>0</v>
      </c>
      <c r="D60" s="79">
        <f>SUM(D54:D59)</f>
        <v>0</v>
      </c>
      <c r="E60" s="79">
        <f>SUM(E54:E59)</f>
        <v>0</v>
      </c>
      <c r="F60" s="80">
        <f>SUM(F54:F59)</f>
        <v>0</v>
      </c>
      <c r="G60" s="83">
        <f t="shared" si="50"/>
        <v>0</v>
      </c>
      <c r="H60" s="237">
        <f t="shared" si="50"/>
        <v>0</v>
      </c>
      <c r="I60" s="79">
        <f t="shared" si="50"/>
        <v>0</v>
      </c>
      <c r="J60" s="237">
        <f t="shared" si="50"/>
        <v>0</v>
      </c>
      <c r="K60" s="79">
        <f t="shared" si="50"/>
        <v>0</v>
      </c>
      <c r="L60" s="234">
        <f t="shared" si="50"/>
        <v>0</v>
      </c>
      <c r="M60" s="79">
        <f t="shared" si="50"/>
        <v>0</v>
      </c>
      <c r="N60" s="239">
        <f t="shared" si="50"/>
        <v>0</v>
      </c>
      <c r="O60" s="83">
        <f t="shared" si="50"/>
        <v>0</v>
      </c>
      <c r="P60" s="234">
        <f t="shared" si="50"/>
        <v>0</v>
      </c>
      <c r="Q60" s="82">
        <f t="shared" si="50"/>
        <v>0</v>
      </c>
      <c r="R60" s="234">
        <f t="shared" si="50"/>
        <v>0</v>
      </c>
      <c r="S60" s="82">
        <f>SUM(S54:S59)</f>
        <v>0</v>
      </c>
      <c r="T60" s="234">
        <f>SUM(T54:T59)</f>
        <v>0</v>
      </c>
      <c r="U60" s="82">
        <f>SUM(U54:U59)</f>
        <v>0</v>
      </c>
      <c r="V60" s="235">
        <f>SUM(V54:V59)</f>
        <v>0</v>
      </c>
    </row>
    <row r="61" spans="1:22" s="58" customFormat="1" ht="20.25" customHeight="1" thickTop="1" thickBot="1" x14ac:dyDescent="0.25"/>
    <row r="62" spans="1:22" s="58" customFormat="1" ht="13.5" thickTop="1" x14ac:dyDescent="0.2">
      <c r="A62" s="378" t="s">
        <v>29</v>
      </c>
      <c r="B62" s="379"/>
      <c r="C62" s="379"/>
      <c r="D62" s="379"/>
      <c r="E62" s="379"/>
      <c r="F62" s="379"/>
      <c r="G62" s="379"/>
      <c r="H62" s="379"/>
      <c r="I62" s="379"/>
      <c r="J62" s="379"/>
      <c r="K62" s="379"/>
      <c r="L62" s="379"/>
      <c r="M62" s="379"/>
      <c r="N62" s="379"/>
      <c r="O62" s="379"/>
      <c r="P62" s="379"/>
      <c r="Q62" s="379"/>
      <c r="R62" s="379"/>
      <c r="S62" s="379"/>
      <c r="T62" s="379"/>
      <c r="U62" s="379"/>
      <c r="V62" s="380"/>
    </row>
    <row r="63" spans="1:22" s="58" customFormat="1" ht="13.5" thickBot="1" x14ac:dyDescent="0.25">
      <c r="A63" s="381"/>
      <c r="B63" s="382"/>
      <c r="C63" s="382"/>
      <c r="D63" s="382"/>
      <c r="E63" s="382"/>
      <c r="F63" s="382"/>
      <c r="G63" s="382"/>
      <c r="H63" s="382"/>
      <c r="I63" s="382"/>
      <c r="J63" s="382"/>
      <c r="K63" s="382"/>
      <c r="L63" s="382"/>
      <c r="M63" s="382"/>
      <c r="N63" s="382"/>
      <c r="O63" s="382"/>
      <c r="P63" s="382"/>
      <c r="Q63" s="382"/>
      <c r="R63" s="382"/>
      <c r="S63" s="382"/>
      <c r="T63" s="382"/>
      <c r="U63" s="382"/>
      <c r="V63" s="383"/>
    </row>
    <row r="64" spans="1:22" s="58" customFormat="1" ht="13.5" thickTop="1" x14ac:dyDescent="0.2">
      <c r="A64" s="9"/>
      <c r="B64" s="384" t="s">
        <v>14</v>
      </c>
      <c r="C64" s="358" t="s">
        <v>147</v>
      </c>
      <c r="D64" s="359"/>
      <c r="E64" s="359"/>
      <c r="F64" s="360"/>
      <c r="G64" s="358" t="s">
        <v>148</v>
      </c>
      <c r="H64" s="359"/>
      <c r="I64" s="359"/>
      <c r="J64" s="359"/>
      <c r="K64" s="359"/>
      <c r="L64" s="359"/>
      <c r="M64" s="359"/>
      <c r="N64" s="360"/>
      <c r="O64" s="358" t="s">
        <v>149</v>
      </c>
      <c r="P64" s="359"/>
      <c r="Q64" s="359"/>
      <c r="R64" s="359"/>
      <c r="S64" s="359"/>
      <c r="T64" s="359"/>
      <c r="U64" s="359"/>
      <c r="V64" s="360"/>
    </row>
    <row r="65" spans="1:22" s="58" customFormat="1" x14ac:dyDescent="0.2">
      <c r="A65" s="11"/>
      <c r="B65" s="385"/>
      <c r="C65" s="387" t="s">
        <v>23</v>
      </c>
      <c r="D65" s="389" t="s">
        <v>24</v>
      </c>
      <c r="E65" s="365" t="s">
        <v>150</v>
      </c>
      <c r="F65" s="367" t="s">
        <v>0</v>
      </c>
      <c r="G65" s="348" t="s">
        <v>23</v>
      </c>
      <c r="H65" s="349"/>
      <c r="I65" s="346" t="s">
        <v>24</v>
      </c>
      <c r="J65" s="349"/>
      <c r="K65" s="346" t="s">
        <v>150</v>
      </c>
      <c r="L65" s="349"/>
      <c r="M65" s="346" t="s">
        <v>0</v>
      </c>
      <c r="N65" s="347"/>
      <c r="O65" s="348" t="s">
        <v>23</v>
      </c>
      <c r="P65" s="349"/>
      <c r="Q65" s="346" t="s">
        <v>24</v>
      </c>
      <c r="R65" s="349"/>
      <c r="S65" s="346" t="s">
        <v>150</v>
      </c>
      <c r="T65" s="349"/>
      <c r="U65" s="346" t="s">
        <v>0</v>
      </c>
      <c r="V65" s="347"/>
    </row>
    <row r="66" spans="1:22" s="58" customFormat="1" ht="13.5" thickBot="1" x14ac:dyDescent="0.25">
      <c r="A66" s="12" t="s">
        <v>3</v>
      </c>
      <c r="B66" s="386"/>
      <c r="C66" s="388"/>
      <c r="D66" s="390"/>
      <c r="E66" s="366"/>
      <c r="F66" s="368"/>
      <c r="G66" s="61" t="s">
        <v>1</v>
      </c>
      <c r="H66" s="61" t="s">
        <v>2</v>
      </c>
      <c r="I66" s="61" t="s">
        <v>1</v>
      </c>
      <c r="J66" s="61" t="s">
        <v>2</v>
      </c>
      <c r="K66" s="61" t="s">
        <v>1</v>
      </c>
      <c r="L66" s="61" t="s">
        <v>2</v>
      </c>
      <c r="M66" s="61" t="s">
        <v>1</v>
      </c>
      <c r="N66" s="62" t="s">
        <v>2</v>
      </c>
      <c r="O66" s="61" t="s">
        <v>1</v>
      </c>
      <c r="P66" s="61" t="s">
        <v>2</v>
      </c>
      <c r="Q66" s="61" t="s">
        <v>1</v>
      </c>
      <c r="R66" s="61" t="s">
        <v>2</v>
      </c>
      <c r="S66" s="61" t="s">
        <v>1</v>
      </c>
      <c r="T66" s="61" t="s">
        <v>2</v>
      </c>
      <c r="U66" s="61" t="s">
        <v>1</v>
      </c>
      <c r="V66" s="62" t="s">
        <v>2</v>
      </c>
    </row>
    <row r="67" spans="1:22" s="58" customFormat="1" ht="13.5" thickTop="1" x14ac:dyDescent="0.2">
      <c r="A67" s="391" t="s">
        <v>101</v>
      </c>
      <c r="B67" s="13" t="s">
        <v>5</v>
      </c>
      <c r="C67" s="64"/>
      <c r="D67" s="64"/>
      <c r="E67" s="64"/>
      <c r="F67" s="5">
        <f t="shared" ref="F67:F79" si="51">SUM(C67:E67)</f>
        <v>0</v>
      </c>
      <c r="G67" s="296"/>
      <c r="H67" s="64"/>
      <c r="I67" s="297"/>
      <c r="J67" s="64"/>
      <c r="K67" s="297"/>
      <c r="L67" s="64"/>
      <c r="M67" s="66">
        <f>SUM(G67,I67,K67)</f>
        <v>0</v>
      </c>
      <c r="N67" s="240">
        <f>SUM(H67,J67,L67)</f>
        <v>0</v>
      </c>
      <c r="O67" s="70">
        <f t="shared" ref="O67:O72" si="52">SUM(C67,G67)</f>
        <v>0</v>
      </c>
      <c r="P67" s="232">
        <f t="shared" ref="P67:Q72" si="53">SUM(C67,H67)</f>
        <v>0</v>
      </c>
      <c r="Q67" s="66">
        <f t="shared" si="53"/>
        <v>0</v>
      </c>
      <c r="R67" s="232">
        <f t="shared" ref="R67:S72" si="54">SUM(D67,J67)</f>
        <v>0</v>
      </c>
      <c r="S67" s="66">
        <f t="shared" si="54"/>
        <v>0</v>
      </c>
      <c r="T67" s="232">
        <f t="shared" ref="T67:T72" si="55">SUM(E67,L67)</f>
        <v>0</v>
      </c>
      <c r="U67" s="134">
        <f t="shared" ref="U67:V72" si="56">SUM(O67,Q67,S67)</f>
        <v>0</v>
      </c>
      <c r="V67" s="240">
        <f t="shared" si="56"/>
        <v>0</v>
      </c>
    </row>
    <row r="68" spans="1:22" s="58" customFormat="1" x14ac:dyDescent="0.2">
      <c r="A68" s="392"/>
      <c r="B68" s="14" t="s">
        <v>6</v>
      </c>
      <c r="C68" s="64"/>
      <c r="D68" s="64"/>
      <c r="E68" s="64"/>
      <c r="F68" s="5">
        <f t="shared" si="51"/>
        <v>0</v>
      </c>
      <c r="G68" s="298"/>
      <c r="H68" s="64"/>
      <c r="I68" s="299"/>
      <c r="J68" s="64"/>
      <c r="K68" s="299"/>
      <c r="L68" s="64"/>
      <c r="M68" s="66">
        <f t="shared" ref="M68:N83" si="57">SUM(G68,I68,K68)</f>
        <v>0</v>
      </c>
      <c r="N68" s="231">
        <f>SUM(H68,J68,L68)</f>
        <v>0</v>
      </c>
      <c r="O68" s="70">
        <f t="shared" si="52"/>
        <v>0</v>
      </c>
      <c r="P68" s="232">
        <f t="shared" si="53"/>
        <v>0</v>
      </c>
      <c r="Q68" s="66">
        <f t="shared" si="53"/>
        <v>0</v>
      </c>
      <c r="R68" s="232">
        <f t="shared" si="54"/>
        <v>0</v>
      </c>
      <c r="S68" s="66">
        <f t="shared" si="54"/>
        <v>0</v>
      </c>
      <c r="T68" s="232">
        <f t="shared" si="55"/>
        <v>0</v>
      </c>
      <c r="U68" s="116">
        <f t="shared" si="56"/>
        <v>0</v>
      </c>
      <c r="V68" s="233">
        <f t="shared" si="56"/>
        <v>0</v>
      </c>
    </row>
    <row r="69" spans="1:22" s="58" customFormat="1" x14ac:dyDescent="0.2">
      <c r="A69" s="392"/>
      <c r="B69" s="14" t="s">
        <v>7</v>
      </c>
      <c r="C69" s="64"/>
      <c r="D69" s="64"/>
      <c r="E69" s="64"/>
      <c r="F69" s="5">
        <f t="shared" si="51"/>
        <v>0</v>
      </c>
      <c r="G69" s="298"/>
      <c r="H69" s="64"/>
      <c r="I69" s="299"/>
      <c r="J69" s="64"/>
      <c r="K69" s="299"/>
      <c r="L69" s="64"/>
      <c r="M69" s="66">
        <f t="shared" si="57"/>
        <v>0</v>
      </c>
      <c r="N69" s="231">
        <f t="shared" si="57"/>
        <v>0</v>
      </c>
      <c r="O69" s="70">
        <f t="shared" si="52"/>
        <v>0</v>
      </c>
      <c r="P69" s="232">
        <f t="shared" si="53"/>
        <v>0</v>
      </c>
      <c r="Q69" s="66">
        <f t="shared" si="53"/>
        <v>0</v>
      </c>
      <c r="R69" s="232">
        <f t="shared" si="54"/>
        <v>0</v>
      </c>
      <c r="S69" s="66">
        <f t="shared" si="54"/>
        <v>0</v>
      </c>
      <c r="T69" s="232">
        <f t="shared" si="55"/>
        <v>0</v>
      </c>
      <c r="U69" s="116">
        <f t="shared" si="56"/>
        <v>0</v>
      </c>
      <c r="V69" s="233">
        <f t="shared" si="56"/>
        <v>0</v>
      </c>
    </row>
    <row r="70" spans="1:22" s="58" customFormat="1" x14ac:dyDescent="0.2">
      <c r="A70" s="392"/>
      <c r="B70" s="14" t="s">
        <v>8</v>
      </c>
      <c r="C70" s="64"/>
      <c r="D70" s="64"/>
      <c r="E70" s="64"/>
      <c r="F70" s="5">
        <f t="shared" si="51"/>
        <v>0</v>
      </c>
      <c r="G70" s="298"/>
      <c r="H70" s="257"/>
      <c r="I70" s="327"/>
      <c r="J70" s="257"/>
      <c r="K70" s="327"/>
      <c r="L70" s="64"/>
      <c r="M70" s="66">
        <f t="shared" si="57"/>
        <v>0</v>
      </c>
      <c r="N70" s="231">
        <f t="shared" si="57"/>
        <v>0</v>
      </c>
      <c r="O70" s="70">
        <f t="shared" si="52"/>
        <v>0</v>
      </c>
      <c r="P70" s="232">
        <f t="shared" si="53"/>
        <v>0</v>
      </c>
      <c r="Q70" s="66">
        <f t="shared" si="53"/>
        <v>0</v>
      </c>
      <c r="R70" s="232">
        <f t="shared" si="54"/>
        <v>0</v>
      </c>
      <c r="S70" s="66">
        <f t="shared" si="54"/>
        <v>0</v>
      </c>
      <c r="T70" s="232">
        <f t="shared" si="55"/>
        <v>0</v>
      </c>
      <c r="U70" s="116">
        <f t="shared" si="56"/>
        <v>0</v>
      </c>
      <c r="V70" s="233">
        <f t="shared" si="56"/>
        <v>0</v>
      </c>
    </row>
    <row r="71" spans="1:22" s="58" customFormat="1" x14ac:dyDescent="0.2">
      <c r="A71" s="392"/>
      <c r="B71" s="15" t="s">
        <v>9</v>
      </c>
      <c r="C71" s="64"/>
      <c r="D71" s="64"/>
      <c r="E71" s="64"/>
      <c r="F71" s="5">
        <f t="shared" si="51"/>
        <v>0</v>
      </c>
      <c r="G71" s="298"/>
      <c r="H71" s="64"/>
      <c r="I71" s="299"/>
      <c r="J71" s="64"/>
      <c r="K71" s="299"/>
      <c r="L71" s="64"/>
      <c r="M71" s="66">
        <f t="shared" si="57"/>
        <v>0</v>
      </c>
      <c r="N71" s="231">
        <f t="shared" si="57"/>
        <v>0</v>
      </c>
      <c r="O71" s="75">
        <f t="shared" si="52"/>
        <v>0</v>
      </c>
      <c r="P71" s="250">
        <f t="shared" si="53"/>
        <v>0</v>
      </c>
      <c r="Q71" s="76">
        <f t="shared" si="53"/>
        <v>0</v>
      </c>
      <c r="R71" s="251">
        <f t="shared" si="54"/>
        <v>0</v>
      </c>
      <c r="S71" s="76">
        <f t="shared" si="54"/>
        <v>0</v>
      </c>
      <c r="T71" s="251">
        <f t="shared" si="55"/>
        <v>0</v>
      </c>
      <c r="U71" s="74">
        <f t="shared" si="56"/>
        <v>0</v>
      </c>
      <c r="V71" s="252">
        <f t="shared" si="56"/>
        <v>0</v>
      </c>
    </row>
    <row r="72" spans="1:22" s="58" customFormat="1" x14ac:dyDescent="0.2">
      <c r="A72" s="392"/>
      <c r="B72" s="16" t="s">
        <v>16</v>
      </c>
      <c r="C72" s="64"/>
      <c r="D72" s="64"/>
      <c r="E72" s="64"/>
      <c r="F72" s="120">
        <f t="shared" si="51"/>
        <v>0</v>
      </c>
      <c r="G72" s="300"/>
      <c r="H72" s="64"/>
      <c r="I72" s="301"/>
      <c r="J72" s="64"/>
      <c r="K72" s="301"/>
      <c r="L72" s="64"/>
      <c r="M72" s="66">
        <f t="shared" si="57"/>
        <v>0</v>
      </c>
      <c r="N72" s="231">
        <f t="shared" si="57"/>
        <v>0</v>
      </c>
      <c r="O72" s="199">
        <f t="shared" si="52"/>
        <v>0</v>
      </c>
      <c r="P72" s="253">
        <f t="shared" si="53"/>
        <v>0</v>
      </c>
      <c r="Q72" s="200">
        <f t="shared" si="53"/>
        <v>0</v>
      </c>
      <c r="R72" s="253">
        <f t="shared" si="54"/>
        <v>0</v>
      </c>
      <c r="S72" s="200">
        <f t="shared" si="54"/>
        <v>0</v>
      </c>
      <c r="T72" s="253">
        <f t="shared" si="55"/>
        <v>0</v>
      </c>
      <c r="U72" s="198">
        <f t="shared" si="56"/>
        <v>0</v>
      </c>
      <c r="V72" s="246">
        <f t="shared" si="56"/>
        <v>0</v>
      </c>
    </row>
    <row r="73" spans="1:22" s="58" customFormat="1" ht="13.5" thickBot="1" x14ac:dyDescent="0.25">
      <c r="A73" s="393"/>
      <c r="B73" s="121" t="s">
        <v>0</v>
      </c>
      <c r="C73" s="122">
        <f>SUM(C67:C72)</f>
        <v>0</v>
      </c>
      <c r="D73" s="123">
        <f t="shared" ref="D73:V73" si="58">SUM(D67:D72)</f>
        <v>0</v>
      </c>
      <c r="E73" s="190">
        <f t="shared" si="58"/>
        <v>0</v>
      </c>
      <c r="F73" s="123">
        <f t="shared" si="58"/>
        <v>0</v>
      </c>
      <c r="G73" s="81">
        <f t="shared" si="58"/>
        <v>0</v>
      </c>
      <c r="H73" s="234">
        <f t="shared" si="58"/>
        <v>0</v>
      </c>
      <c r="I73" s="82">
        <f t="shared" si="58"/>
        <v>0</v>
      </c>
      <c r="J73" s="234">
        <f t="shared" si="58"/>
        <v>0</v>
      </c>
      <c r="K73" s="82">
        <f t="shared" si="58"/>
        <v>0</v>
      </c>
      <c r="L73" s="234">
        <f t="shared" si="58"/>
        <v>0</v>
      </c>
      <c r="M73" s="82">
        <f t="shared" si="58"/>
        <v>0</v>
      </c>
      <c r="N73" s="235">
        <f t="shared" si="58"/>
        <v>0</v>
      </c>
      <c r="O73" s="83">
        <f t="shared" si="58"/>
        <v>0</v>
      </c>
      <c r="P73" s="234">
        <f t="shared" si="58"/>
        <v>0</v>
      </c>
      <c r="Q73" s="82">
        <f t="shared" si="58"/>
        <v>0</v>
      </c>
      <c r="R73" s="234">
        <f t="shared" si="58"/>
        <v>0</v>
      </c>
      <c r="S73" s="82">
        <f t="shared" si="58"/>
        <v>0</v>
      </c>
      <c r="T73" s="234">
        <f t="shared" si="58"/>
        <v>0</v>
      </c>
      <c r="U73" s="82">
        <f t="shared" si="58"/>
        <v>0</v>
      </c>
      <c r="V73" s="235">
        <f t="shared" si="58"/>
        <v>0</v>
      </c>
    </row>
    <row r="74" spans="1:22" s="58" customFormat="1" ht="13.5" thickTop="1" x14ac:dyDescent="0.2">
      <c r="A74" s="394" t="s">
        <v>102</v>
      </c>
      <c r="B74" s="13" t="s">
        <v>5</v>
      </c>
      <c r="C74" s="64"/>
      <c r="D74" s="64"/>
      <c r="E74" s="64"/>
      <c r="F74" s="5">
        <f t="shared" si="51"/>
        <v>0</v>
      </c>
      <c r="G74" s="296"/>
      <c r="H74" s="64"/>
      <c r="I74" s="297"/>
      <c r="J74" s="64"/>
      <c r="K74" s="297"/>
      <c r="L74" s="64"/>
      <c r="M74" s="66">
        <f t="shared" si="57"/>
        <v>0</v>
      </c>
      <c r="N74" s="231">
        <f t="shared" si="57"/>
        <v>0</v>
      </c>
      <c r="O74" s="70">
        <f t="shared" ref="O74:O79" si="59">SUM(C74,G74)</f>
        <v>0</v>
      </c>
      <c r="P74" s="232">
        <f t="shared" ref="P74:Q79" si="60">SUM(C74,H74)</f>
        <v>0</v>
      </c>
      <c r="Q74" s="66">
        <f t="shared" si="60"/>
        <v>0</v>
      </c>
      <c r="R74" s="232">
        <f t="shared" ref="R74:S79" si="61">SUM(D74,J74)</f>
        <v>0</v>
      </c>
      <c r="S74" s="66">
        <f t="shared" si="61"/>
        <v>0</v>
      </c>
      <c r="T74" s="232">
        <f t="shared" ref="T74:T79" si="62">SUM(E74,L74)</f>
        <v>0</v>
      </c>
      <c r="U74" s="134">
        <f t="shared" ref="U74:V79" si="63">SUM(O74,Q74,S74)</f>
        <v>0</v>
      </c>
      <c r="V74" s="240">
        <f t="shared" si="63"/>
        <v>0</v>
      </c>
    </row>
    <row r="75" spans="1:22" s="58" customFormat="1" x14ac:dyDescent="0.2">
      <c r="A75" s="395"/>
      <c r="B75" s="14" t="s">
        <v>6</v>
      </c>
      <c r="C75" s="64"/>
      <c r="D75" s="64"/>
      <c r="E75" s="64"/>
      <c r="F75" s="2">
        <f t="shared" si="51"/>
        <v>0</v>
      </c>
      <c r="G75" s="298"/>
      <c r="H75" s="64"/>
      <c r="I75" s="299"/>
      <c r="J75" s="64"/>
      <c r="K75" s="299"/>
      <c r="L75" s="64"/>
      <c r="M75" s="66">
        <f t="shared" si="57"/>
        <v>0</v>
      </c>
      <c r="N75" s="231">
        <f t="shared" si="57"/>
        <v>0</v>
      </c>
      <c r="O75" s="70">
        <f t="shared" si="59"/>
        <v>0</v>
      </c>
      <c r="P75" s="232">
        <f t="shared" si="60"/>
        <v>0</v>
      </c>
      <c r="Q75" s="66">
        <f t="shared" si="60"/>
        <v>0</v>
      </c>
      <c r="R75" s="232">
        <f t="shared" si="61"/>
        <v>0</v>
      </c>
      <c r="S75" s="66">
        <f t="shared" si="61"/>
        <v>0</v>
      </c>
      <c r="T75" s="232">
        <f t="shared" si="62"/>
        <v>0</v>
      </c>
      <c r="U75" s="116">
        <f t="shared" si="63"/>
        <v>0</v>
      </c>
      <c r="V75" s="233">
        <f t="shared" si="63"/>
        <v>0</v>
      </c>
    </row>
    <row r="76" spans="1:22" s="58" customFormat="1" x14ac:dyDescent="0.2">
      <c r="A76" s="395"/>
      <c r="B76" s="14" t="s">
        <v>7</v>
      </c>
      <c r="C76" s="64"/>
      <c r="D76" s="64"/>
      <c r="E76" s="64"/>
      <c r="F76" s="2">
        <f t="shared" si="51"/>
        <v>0</v>
      </c>
      <c r="G76" s="298"/>
      <c r="H76" s="64"/>
      <c r="I76" s="299"/>
      <c r="J76" s="64"/>
      <c r="K76" s="299"/>
      <c r="L76" s="64"/>
      <c r="M76" s="66">
        <f t="shared" si="57"/>
        <v>0</v>
      </c>
      <c r="N76" s="231">
        <f t="shared" si="57"/>
        <v>0</v>
      </c>
      <c r="O76" s="70">
        <f t="shared" si="59"/>
        <v>0</v>
      </c>
      <c r="P76" s="232">
        <f t="shared" si="60"/>
        <v>0</v>
      </c>
      <c r="Q76" s="66">
        <f t="shared" si="60"/>
        <v>0</v>
      </c>
      <c r="R76" s="232">
        <f t="shared" si="61"/>
        <v>0</v>
      </c>
      <c r="S76" s="66">
        <f t="shared" si="61"/>
        <v>0</v>
      </c>
      <c r="T76" s="232">
        <f t="shared" si="62"/>
        <v>0</v>
      </c>
      <c r="U76" s="116">
        <f t="shared" si="63"/>
        <v>0</v>
      </c>
      <c r="V76" s="233">
        <f t="shared" si="63"/>
        <v>0</v>
      </c>
    </row>
    <row r="77" spans="1:22" s="58" customFormat="1" x14ac:dyDescent="0.2">
      <c r="A77" s="395"/>
      <c r="B77" s="14" t="s">
        <v>8</v>
      </c>
      <c r="C77" s="64"/>
      <c r="D77" s="64"/>
      <c r="E77" s="64"/>
      <c r="F77" s="2">
        <f t="shared" si="51"/>
        <v>0</v>
      </c>
      <c r="G77" s="298"/>
      <c r="H77" s="257"/>
      <c r="I77" s="327"/>
      <c r="J77" s="257"/>
      <c r="K77" s="327"/>
      <c r="L77" s="64"/>
      <c r="M77" s="66">
        <f t="shared" si="57"/>
        <v>0</v>
      </c>
      <c r="N77" s="231">
        <f t="shared" si="57"/>
        <v>0</v>
      </c>
      <c r="O77" s="70">
        <f t="shared" si="59"/>
        <v>0</v>
      </c>
      <c r="P77" s="232">
        <f t="shared" si="60"/>
        <v>0</v>
      </c>
      <c r="Q77" s="66">
        <f t="shared" si="60"/>
        <v>0</v>
      </c>
      <c r="R77" s="232">
        <f t="shared" si="61"/>
        <v>0</v>
      </c>
      <c r="S77" s="66">
        <f t="shared" si="61"/>
        <v>0</v>
      </c>
      <c r="T77" s="232">
        <f t="shared" si="62"/>
        <v>0</v>
      </c>
      <c r="U77" s="116">
        <f t="shared" si="63"/>
        <v>0</v>
      </c>
      <c r="V77" s="233">
        <f t="shared" si="63"/>
        <v>0</v>
      </c>
    </row>
    <row r="78" spans="1:22" s="58" customFormat="1" x14ac:dyDescent="0.2">
      <c r="A78" s="395"/>
      <c r="B78" s="15" t="s">
        <v>9</v>
      </c>
      <c r="C78" s="64"/>
      <c r="D78" s="64"/>
      <c r="E78" s="64"/>
      <c r="F78" s="2">
        <f t="shared" si="51"/>
        <v>0</v>
      </c>
      <c r="G78" s="298"/>
      <c r="H78" s="64"/>
      <c r="I78" s="299"/>
      <c r="J78" s="64"/>
      <c r="K78" s="299"/>
      <c r="L78" s="64"/>
      <c r="M78" s="66">
        <f t="shared" si="57"/>
        <v>0</v>
      </c>
      <c r="N78" s="231">
        <f t="shared" si="57"/>
        <v>0</v>
      </c>
      <c r="O78" s="75">
        <f t="shared" si="59"/>
        <v>0</v>
      </c>
      <c r="P78" s="250">
        <f t="shared" si="60"/>
        <v>0</v>
      </c>
      <c r="Q78" s="76">
        <f t="shared" si="60"/>
        <v>0</v>
      </c>
      <c r="R78" s="251">
        <f t="shared" si="61"/>
        <v>0</v>
      </c>
      <c r="S78" s="76">
        <f t="shared" si="61"/>
        <v>0</v>
      </c>
      <c r="T78" s="251">
        <f t="shared" si="62"/>
        <v>0</v>
      </c>
      <c r="U78" s="74">
        <f t="shared" si="63"/>
        <v>0</v>
      </c>
      <c r="V78" s="252">
        <f t="shared" si="63"/>
        <v>0</v>
      </c>
    </row>
    <row r="79" spans="1:22" s="58" customFormat="1" x14ac:dyDescent="0.2">
      <c r="A79" s="395"/>
      <c r="B79" s="16" t="s">
        <v>16</v>
      </c>
      <c r="C79" s="64"/>
      <c r="D79" s="64"/>
      <c r="E79" s="64"/>
      <c r="F79" s="4">
        <f t="shared" si="51"/>
        <v>0</v>
      </c>
      <c r="G79" s="300"/>
      <c r="H79" s="64"/>
      <c r="I79" s="301"/>
      <c r="J79" s="64"/>
      <c r="K79" s="301"/>
      <c r="L79" s="64"/>
      <c r="M79" s="66">
        <f t="shared" si="57"/>
        <v>0</v>
      </c>
      <c r="N79" s="231">
        <f t="shared" si="57"/>
        <v>0</v>
      </c>
      <c r="O79" s="199">
        <f t="shared" si="59"/>
        <v>0</v>
      </c>
      <c r="P79" s="253">
        <f t="shared" si="60"/>
        <v>0</v>
      </c>
      <c r="Q79" s="200">
        <f t="shared" si="60"/>
        <v>0</v>
      </c>
      <c r="R79" s="253">
        <f t="shared" si="61"/>
        <v>0</v>
      </c>
      <c r="S79" s="200">
        <f t="shared" si="61"/>
        <v>0</v>
      </c>
      <c r="T79" s="253">
        <f t="shared" si="62"/>
        <v>0</v>
      </c>
      <c r="U79" s="198">
        <f t="shared" si="63"/>
        <v>0</v>
      </c>
      <c r="V79" s="246">
        <f t="shared" si="63"/>
        <v>0</v>
      </c>
    </row>
    <row r="80" spans="1:22" s="58" customFormat="1" ht="13.5" thickBot="1" x14ac:dyDescent="0.25">
      <c r="A80" s="396"/>
      <c r="B80" s="125" t="s">
        <v>0</v>
      </c>
      <c r="C80" s="122">
        <f>SUM(C74:C79)</f>
        <v>0</v>
      </c>
      <c r="D80" s="123">
        <f t="shared" ref="D80:L80" si="64">SUM(D74:D79)</f>
        <v>0</v>
      </c>
      <c r="E80" s="123">
        <f t="shared" si="64"/>
        <v>0</v>
      </c>
      <c r="F80" s="126">
        <f t="shared" si="64"/>
        <v>0</v>
      </c>
      <c r="G80" s="81">
        <f t="shared" si="64"/>
        <v>0</v>
      </c>
      <c r="H80" s="234">
        <f t="shared" si="64"/>
        <v>0</v>
      </c>
      <c r="I80" s="82">
        <f t="shared" si="64"/>
        <v>0</v>
      </c>
      <c r="J80" s="234">
        <f t="shared" si="64"/>
        <v>0</v>
      </c>
      <c r="K80" s="82">
        <f t="shared" si="64"/>
        <v>0</v>
      </c>
      <c r="L80" s="234">
        <f t="shared" si="64"/>
        <v>0</v>
      </c>
      <c r="M80" s="82">
        <f t="shared" ref="M80:V80" si="65">SUM(M74:M79)</f>
        <v>0</v>
      </c>
      <c r="N80" s="235">
        <f t="shared" si="65"/>
        <v>0</v>
      </c>
      <c r="O80" s="83">
        <f t="shared" si="65"/>
        <v>0</v>
      </c>
      <c r="P80" s="234">
        <f t="shared" si="65"/>
        <v>0</v>
      </c>
      <c r="Q80" s="82">
        <f t="shared" si="65"/>
        <v>0</v>
      </c>
      <c r="R80" s="234">
        <f t="shared" si="65"/>
        <v>0</v>
      </c>
      <c r="S80" s="82">
        <f t="shared" si="65"/>
        <v>0</v>
      </c>
      <c r="T80" s="234">
        <f t="shared" si="65"/>
        <v>0</v>
      </c>
      <c r="U80" s="82">
        <f t="shared" si="65"/>
        <v>0</v>
      </c>
      <c r="V80" s="235">
        <f t="shared" si="65"/>
        <v>0</v>
      </c>
    </row>
    <row r="81" spans="1:22" s="58" customFormat="1" ht="13.5" thickTop="1" x14ac:dyDescent="0.2">
      <c r="A81" s="397" t="s">
        <v>98</v>
      </c>
      <c r="B81" s="13" t="s">
        <v>5</v>
      </c>
      <c r="C81" s="64"/>
      <c r="D81" s="64"/>
      <c r="E81" s="64"/>
      <c r="F81" s="5">
        <f t="shared" ref="F81:F86" si="66">SUM(C81:E81)</f>
        <v>0</v>
      </c>
      <c r="G81" s="296"/>
      <c r="H81" s="64"/>
      <c r="I81" s="297"/>
      <c r="J81" s="64"/>
      <c r="K81" s="297"/>
      <c r="L81" s="64"/>
      <c r="M81" s="66">
        <f t="shared" ref="M81:N86" si="67">SUM(G81,I81,K81)</f>
        <v>0</v>
      </c>
      <c r="N81" s="231">
        <f t="shared" si="57"/>
        <v>0</v>
      </c>
      <c r="O81" s="70">
        <f t="shared" ref="O81:O86" si="68">SUM(C81,G81)</f>
        <v>0</v>
      </c>
      <c r="P81" s="232">
        <f t="shared" ref="P81:Q86" si="69">SUM(C81,H81)</f>
        <v>0</v>
      </c>
      <c r="Q81" s="66">
        <f t="shared" si="69"/>
        <v>0</v>
      </c>
      <c r="R81" s="232">
        <f t="shared" ref="R81:S86" si="70">SUM(D81,J81)</f>
        <v>0</v>
      </c>
      <c r="S81" s="66">
        <f t="shared" si="70"/>
        <v>0</v>
      </c>
      <c r="T81" s="232">
        <f t="shared" ref="T81:T86" si="71">SUM(E81,L81)</f>
        <v>0</v>
      </c>
      <c r="U81" s="134">
        <f t="shared" ref="U81:V86" si="72">SUM(O81,Q81,S81)</f>
        <v>0</v>
      </c>
      <c r="V81" s="240">
        <f t="shared" si="72"/>
        <v>0</v>
      </c>
    </row>
    <row r="82" spans="1:22" s="58" customFormat="1" x14ac:dyDescent="0.2">
      <c r="A82" s="398"/>
      <c r="B82" s="14" t="s">
        <v>6</v>
      </c>
      <c r="C82" s="64"/>
      <c r="D82" s="64"/>
      <c r="E82" s="64"/>
      <c r="F82" s="2">
        <f t="shared" si="66"/>
        <v>0</v>
      </c>
      <c r="G82" s="298"/>
      <c r="H82" s="64"/>
      <c r="I82" s="299"/>
      <c r="J82" s="64"/>
      <c r="K82" s="299"/>
      <c r="L82" s="64"/>
      <c r="M82" s="66">
        <f t="shared" si="67"/>
        <v>0</v>
      </c>
      <c r="N82" s="231">
        <f t="shared" si="57"/>
        <v>0</v>
      </c>
      <c r="O82" s="70">
        <f t="shared" si="68"/>
        <v>0</v>
      </c>
      <c r="P82" s="232">
        <f t="shared" si="69"/>
        <v>0</v>
      </c>
      <c r="Q82" s="66">
        <f t="shared" si="69"/>
        <v>0</v>
      </c>
      <c r="R82" s="232">
        <f t="shared" si="70"/>
        <v>0</v>
      </c>
      <c r="S82" s="66">
        <f t="shared" si="70"/>
        <v>0</v>
      </c>
      <c r="T82" s="232">
        <f t="shared" si="71"/>
        <v>0</v>
      </c>
      <c r="U82" s="116">
        <f t="shared" si="72"/>
        <v>0</v>
      </c>
      <c r="V82" s="233">
        <f t="shared" si="72"/>
        <v>0</v>
      </c>
    </row>
    <row r="83" spans="1:22" s="58" customFormat="1" x14ac:dyDescent="0.2">
      <c r="A83" s="398"/>
      <c r="B83" s="14" t="s">
        <v>7</v>
      </c>
      <c r="C83" s="64"/>
      <c r="D83" s="64"/>
      <c r="E83" s="64"/>
      <c r="F83" s="2">
        <f t="shared" si="66"/>
        <v>0</v>
      </c>
      <c r="G83" s="298"/>
      <c r="H83" s="64"/>
      <c r="I83" s="299"/>
      <c r="J83" s="64"/>
      <c r="K83" s="299"/>
      <c r="L83" s="64"/>
      <c r="M83" s="66">
        <f t="shared" si="67"/>
        <v>0</v>
      </c>
      <c r="N83" s="231">
        <f t="shared" si="57"/>
        <v>0</v>
      </c>
      <c r="O83" s="70">
        <f t="shared" si="68"/>
        <v>0</v>
      </c>
      <c r="P83" s="232">
        <f t="shared" si="69"/>
        <v>0</v>
      </c>
      <c r="Q83" s="66">
        <f t="shared" si="69"/>
        <v>0</v>
      </c>
      <c r="R83" s="232">
        <f t="shared" si="70"/>
        <v>0</v>
      </c>
      <c r="S83" s="66">
        <f t="shared" si="70"/>
        <v>0</v>
      </c>
      <c r="T83" s="232">
        <f t="shared" si="71"/>
        <v>0</v>
      </c>
      <c r="U83" s="116">
        <f t="shared" si="72"/>
        <v>0</v>
      </c>
      <c r="V83" s="233">
        <f t="shared" si="72"/>
        <v>0</v>
      </c>
    </row>
    <row r="84" spans="1:22" s="58" customFormat="1" x14ac:dyDescent="0.2">
      <c r="A84" s="398"/>
      <c r="B84" s="14" t="s">
        <v>8</v>
      </c>
      <c r="C84" s="64"/>
      <c r="D84" s="64"/>
      <c r="E84" s="64"/>
      <c r="F84" s="2">
        <f t="shared" si="66"/>
        <v>0</v>
      </c>
      <c r="G84" s="298"/>
      <c r="H84" s="257"/>
      <c r="I84" s="327"/>
      <c r="J84" s="257"/>
      <c r="K84" s="327"/>
      <c r="L84" s="64"/>
      <c r="M84" s="66">
        <f t="shared" si="67"/>
        <v>0</v>
      </c>
      <c r="N84" s="231">
        <f t="shared" si="67"/>
        <v>0</v>
      </c>
      <c r="O84" s="70">
        <f t="shared" si="68"/>
        <v>0</v>
      </c>
      <c r="P84" s="232">
        <f t="shared" si="69"/>
        <v>0</v>
      </c>
      <c r="Q84" s="66">
        <f t="shared" si="69"/>
        <v>0</v>
      </c>
      <c r="R84" s="232">
        <f t="shared" si="70"/>
        <v>0</v>
      </c>
      <c r="S84" s="66">
        <f t="shared" si="70"/>
        <v>0</v>
      </c>
      <c r="T84" s="232">
        <f t="shared" si="71"/>
        <v>0</v>
      </c>
      <c r="U84" s="116">
        <f t="shared" si="72"/>
        <v>0</v>
      </c>
      <c r="V84" s="233">
        <f t="shared" si="72"/>
        <v>0</v>
      </c>
    </row>
    <row r="85" spans="1:22" s="58" customFormat="1" x14ac:dyDescent="0.2">
      <c r="A85" s="398"/>
      <c r="B85" s="15" t="s">
        <v>9</v>
      </c>
      <c r="C85" s="64"/>
      <c r="D85" s="64"/>
      <c r="E85" s="64"/>
      <c r="F85" s="2">
        <f t="shared" si="66"/>
        <v>0</v>
      </c>
      <c r="G85" s="298"/>
      <c r="H85" s="64"/>
      <c r="I85" s="299"/>
      <c r="J85" s="64"/>
      <c r="K85" s="299"/>
      <c r="L85" s="64"/>
      <c r="M85" s="66">
        <f t="shared" si="67"/>
        <v>0</v>
      </c>
      <c r="N85" s="231">
        <f t="shared" si="67"/>
        <v>0</v>
      </c>
      <c r="O85" s="75">
        <f t="shared" si="68"/>
        <v>0</v>
      </c>
      <c r="P85" s="250">
        <f t="shared" si="69"/>
        <v>0</v>
      </c>
      <c r="Q85" s="76">
        <f t="shared" si="69"/>
        <v>0</v>
      </c>
      <c r="R85" s="251">
        <f t="shared" si="70"/>
        <v>0</v>
      </c>
      <c r="S85" s="76">
        <f t="shared" si="70"/>
        <v>0</v>
      </c>
      <c r="T85" s="251">
        <f t="shared" si="71"/>
        <v>0</v>
      </c>
      <c r="U85" s="74">
        <f t="shared" si="72"/>
        <v>0</v>
      </c>
      <c r="V85" s="252">
        <f t="shared" si="72"/>
        <v>0</v>
      </c>
    </row>
    <row r="86" spans="1:22" s="58" customFormat="1" x14ac:dyDescent="0.2">
      <c r="A86" s="398"/>
      <c r="B86" s="16" t="s">
        <v>16</v>
      </c>
      <c r="C86" s="64"/>
      <c r="D86" s="64"/>
      <c r="E86" s="64"/>
      <c r="F86" s="120">
        <f t="shared" si="66"/>
        <v>0</v>
      </c>
      <c r="G86" s="300"/>
      <c r="H86" s="64"/>
      <c r="I86" s="301"/>
      <c r="J86" s="64"/>
      <c r="K86" s="301"/>
      <c r="L86" s="64"/>
      <c r="M86" s="66">
        <f t="shared" si="67"/>
        <v>0</v>
      </c>
      <c r="N86" s="231">
        <f t="shared" si="67"/>
        <v>0</v>
      </c>
      <c r="O86" s="199">
        <f t="shared" si="68"/>
        <v>0</v>
      </c>
      <c r="P86" s="253">
        <f t="shared" si="69"/>
        <v>0</v>
      </c>
      <c r="Q86" s="200">
        <f t="shared" si="69"/>
        <v>0</v>
      </c>
      <c r="R86" s="253">
        <f t="shared" si="70"/>
        <v>0</v>
      </c>
      <c r="S86" s="200">
        <f t="shared" si="70"/>
        <v>0</v>
      </c>
      <c r="T86" s="253">
        <f t="shared" si="71"/>
        <v>0</v>
      </c>
      <c r="U86" s="198">
        <f t="shared" si="72"/>
        <v>0</v>
      </c>
      <c r="V86" s="246">
        <f t="shared" si="72"/>
        <v>0</v>
      </c>
    </row>
    <row r="87" spans="1:22" s="58" customFormat="1" ht="13.5" thickBot="1" x14ac:dyDescent="0.25">
      <c r="A87" s="399"/>
      <c r="B87" s="125" t="s">
        <v>0</v>
      </c>
      <c r="C87" s="122">
        <f>SUM(C81:C86)</f>
        <v>0</v>
      </c>
      <c r="D87" s="123">
        <f>SUM(D81:D86)</f>
        <v>0</v>
      </c>
      <c r="E87" s="123">
        <f t="shared" ref="E87:L87" si="73">SUM(E81:E86)</f>
        <v>0</v>
      </c>
      <c r="F87" s="126">
        <f t="shared" si="73"/>
        <v>0</v>
      </c>
      <c r="G87" s="81">
        <f t="shared" si="73"/>
        <v>0</v>
      </c>
      <c r="H87" s="234">
        <f t="shared" si="73"/>
        <v>0</v>
      </c>
      <c r="I87" s="82">
        <f t="shared" si="73"/>
        <v>0</v>
      </c>
      <c r="J87" s="234">
        <f t="shared" si="73"/>
        <v>0</v>
      </c>
      <c r="K87" s="82">
        <f t="shared" si="73"/>
        <v>0</v>
      </c>
      <c r="L87" s="234">
        <f t="shared" si="73"/>
        <v>0</v>
      </c>
      <c r="M87" s="82">
        <f>SUM(M81:M86)</f>
        <v>0</v>
      </c>
      <c r="N87" s="235">
        <f>SUM(N81:N86)</f>
        <v>0</v>
      </c>
      <c r="O87" s="83">
        <f t="shared" ref="O87:V87" si="74">SUM(O81:O86)</f>
        <v>0</v>
      </c>
      <c r="P87" s="237">
        <f t="shared" si="74"/>
        <v>0</v>
      </c>
      <c r="Q87" s="79">
        <f t="shared" si="74"/>
        <v>0</v>
      </c>
      <c r="R87" s="237">
        <f t="shared" si="74"/>
        <v>0</v>
      </c>
      <c r="S87" s="79">
        <f t="shared" si="74"/>
        <v>0</v>
      </c>
      <c r="T87" s="237">
        <f t="shared" si="74"/>
        <v>0</v>
      </c>
      <c r="U87" s="79">
        <f t="shared" si="74"/>
        <v>0</v>
      </c>
      <c r="V87" s="235">
        <f t="shared" si="74"/>
        <v>0</v>
      </c>
    </row>
    <row r="88" spans="1:22" s="58" customFormat="1" ht="13.5" thickTop="1" x14ac:dyDescent="0.2">
      <c r="A88" s="400" t="s">
        <v>28</v>
      </c>
      <c r="B88" s="127" t="s">
        <v>5</v>
      </c>
      <c r="C88" s="226">
        <f t="shared" ref="C88:N93" si="75">SUM(C74,C81,C67)</f>
        <v>0</v>
      </c>
      <c r="D88" s="131">
        <f t="shared" si="75"/>
        <v>0</v>
      </c>
      <c r="E88" s="131">
        <f t="shared" si="75"/>
        <v>0</v>
      </c>
      <c r="F88" s="1">
        <f t="shared" si="75"/>
        <v>0</v>
      </c>
      <c r="G88" s="130">
        <f t="shared" si="75"/>
        <v>0</v>
      </c>
      <c r="H88" s="241">
        <f t="shared" si="75"/>
        <v>0</v>
      </c>
      <c r="I88" s="131">
        <f t="shared" si="75"/>
        <v>0</v>
      </c>
      <c r="J88" s="241">
        <f t="shared" si="75"/>
        <v>0</v>
      </c>
      <c r="K88" s="131">
        <f t="shared" si="75"/>
        <v>0</v>
      </c>
      <c r="L88" s="242">
        <f t="shared" si="75"/>
        <v>0</v>
      </c>
      <c r="M88" s="131">
        <f t="shared" si="75"/>
        <v>0</v>
      </c>
      <c r="N88" s="243">
        <f t="shared" si="75"/>
        <v>0</v>
      </c>
      <c r="O88" s="109">
        <f t="shared" ref="O88:O93" si="76">SUM(C88,G88)</f>
        <v>0</v>
      </c>
      <c r="P88" s="244">
        <f t="shared" ref="P88:Q93" si="77">SUM(C88,H88)</f>
        <v>0</v>
      </c>
      <c r="Q88" s="108">
        <f t="shared" si="77"/>
        <v>0</v>
      </c>
      <c r="R88" s="244">
        <f t="shared" ref="R88:S93" si="78">SUM(D88,J88)</f>
        <v>0</v>
      </c>
      <c r="S88" s="108">
        <f t="shared" si="78"/>
        <v>0</v>
      </c>
      <c r="T88" s="244">
        <f t="shared" ref="T88:T93" si="79">SUM(E88,L88)</f>
        <v>0</v>
      </c>
      <c r="U88" s="134">
        <f t="shared" ref="U88:V93" si="80">SUM(O88,Q88,S88)</f>
        <v>0</v>
      </c>
      <c r="V88" s="240">
        <f t="shared" si="80"/>
        <v>0</v>
      </c>
    </row>
    <row r="89" spans="1:22" s="58" customFormat="1" x14ac:dyDescent="0.2">
      <c r="A89" s="401"/>
      <c r="B89" s="128" t="s">
        <v>6</v>
      </c>
      <c r="C89" s="227">
        <f t="shared" si="75"/>
        <v>0</v>
      </c>
      <c r="D89" s="132">
        <f t="shared" si="75"/>
        <v>0</v>
      </c>
      <c r="E89" s="132">
        <f t="shared" si="75"/>
        <v>0</v>
      </c>
      <c r="F89" s="2">
        <f t="shared" si="75"/>
        <v>0</v>
      </c>
      <c r="G89" s="3">
        <f t="shared" si="75"/>
        <v>0</v>
      </c>
      <c r="H89" s="241">
        <f t="shared" si="75"/>
        <v>0</v>
      </c>
      <c r="I89" s="132">
        <f t="shared" si="75"/>
        <v>0</v>
      </c>
      <c r="J89" s="241">
        <f t="shared" si="75"/>
        <v>0</v>
      </c>
      <c r="K89" s="132">
        <f t="shared" si="75"/>
        <v>0</v>
      </c>
      <c r="L89" s="242">
        <f t="shared" si="75"/>
        <v>0</v>
      </c>
      <c r="M89" s="132">
        <f t="shared" si="75"/>
        <v>0</v>
      </c>
      <c r="N89" s="243">
        <f t="shared" si="75"/>
        <v>0</v>
      </c>
      <c r="O89" s="70">
        <f t="shared" si="76"/>
        <v>0</v>
      </c>
      <c r="P89" s="232">
        <f t="shared" si="77"/>
        <v>0</v>
      </c>
      <c r="Q89" s="66">
        <f t="shared" si="77"/>
        <v>0</v>
      </c>
      <c r="R89" s="232">
        <f t="shared" si="78"/>
        <v>0</v>
      </c>
      <c r="S89" s="66">
        <f t="shared" si="78"/>
        <v>0</v>
      </c>
      <c r="T89" s="232">
        <f t="shared" si="79"/>
        <v>0</v>
      </c>
      <c r="U89" s="116">
        <f t="shared" si="80"/>
        <v>0</v>
      </c>
      <c r="V89" s="233">
        <f t="shared" si="80"/>
        <v>0</v>
      </c>
    </row>
    <row r="90" spans="1:22" s="58" customFormat="1" x14ac:dyDescent="0.2">
      <c r="A90" s="401"/>
      <c r="B90" s="128" t="s">
        <v>7</v>
      </c>
      <c r="C90" s="227">
        <f t="shared" si="75"/>
        <v>0</v>
      </c>
      <c r="D90" s="132">
        <f t="shared" si="75"/>
        <v>0</v>
      </c>
      <c r="E90" s="132">
        <f t="shared" si="75"/>
        <v>0</v>
      </c>
      <c r="F90" s="2">
        <f t="shared" si="75"/>
        <v>0</v>
      </c>
      <c r="G90" s="3">
        <f t="shared" si="75"/>
        <v>0</v>
      </c>
      <c r="H90" s="241">
        <f>SUM(H76,H83,H69)</f>
        <v>0</v>
      </c>
      <c r="I90" s="132">
        <f t="shared" si="75"/>
        <v>0</v>
      </c>
      <c r="J90" s="241">
        <f>SUM(J76,J83,J69)</f>
        <v>0</v>
      </c>
      <c r="K90" s="132">
        <f t="shared" si="75"/>
        <v>0</v>
      </c>
      <c r="L90" s="242">
        <f>SUM(L76,L83,L69)</f>
        <v>0</v>
      </c>
      <c r="M90" s="132">
        <f t="shared" si="75"/>
        <v>0</v>
      </c>
      <c r="N90" s="243">
        <f>SUM(N76,N83,N69)</f>
        <v>0</v>
      </c>
      <c r="O90" s="70">
        <f t="shared" si="76"/>
        <v>0</v>
      </c>
      <c r="P90" s="232">
        <f t="shared" si="77"/>
        <v>0</v>
      </c>
      <c r="Q90" s="66">
        <f t="shared" si="77"/>
        <v>0</v>
      </c>
      <c r="R90" s="232">
        <f t="shared" si="78"/>
        <v>0</v>
      </c>
      <c r="S90" s="66">
        <f t="shared" si="78"/>
        <v>0</v>
      </c>
      <c r="T90" s="232">
        <f t="shared" si="79"/>
        <v>0</v>
      </c>
      <c r="U90" s="116">
        <f t="shared" si="80"/>
        <v>0</v>
      </c>
      <c r="V90" s="233">
        <f t="shared" si="80"/>
        <v>0</v>
      </c>
    </row>
    <row r="91" spans="1:22" s="58" customFormat="1" x14ac:dyDescent="0.2">
      <c r="A91" s="401"/>
      <c r="B91" s="128" t="s">
        <v>8</v>
      </c>
      <c r="C91" s="227">
        <f t="shared" si="75"/>
        <v>0</v>
      </c>
      <c r="D91" s="132">
        <f t="shared" si="75"/>
        <v>0</v>
      </c>
      <c r="E91" s="132">
        <f t="shared" si="75"/>
        <v>0</v>
      </c>
      <c r="F91" s="2">
        <f t="shared" si="75"/>
        <v>0</v>
      </c>
      <c r="G91" s="3">
        <f t="shared" si="75"/>
        <v>0</v>
      </c>
      <c r="H91" s="241">
        <f>SUM(H77,H84,H70)</f>
        <v>0</v>
      </c>
      <c r="I91" s="132">
        <f t="shared" si="75"/>
        <v>0</v>
      </c>
      <c r="J91" s="241">
        <f>SUM(J77,J84,J70)</f>
        <v>0</v>
      </c>
      <c r="K91" s="132">
        <f t="shared" si="75"/>
        <v>0</v>
      </c>
      <c r="L91" s="242">
        <f>SUM(L77,L84,L70)</f>
        <v>0</v>
      </c>
      <c r="M91" s="132">
        <f t="shared" si="75"/>
        <v>0</v>
      </c>
      <c r="N91" s="243">
        <f>SUM(N77,N84,N70)</f>
        <v>0</v>
      </c>
      <c r="O91" s="70">
        <f t="shared" si="76"/>
        <v>0</v>
      </c>
      <c r="P91" s="232">
        <f t="shared" si="77"/>
        <v>0</v>
      </c>
      <c r="Q91" s="66">
        <f t="shared" si="77"/>
        <v>0</v>
      </c>
      <c r="R91" s="232">
        <f t="shared" si="78"/>
        <v>0</v>
      </c>
      <c r="S91" s="66">
        <f t="shared" si="78"/>
        <v>0</v>
      </c>
      <c r="T91" s="232">
        <f t="shared" si="79"/>
        <v>0</v>
      </c>
      <c r="U91" s="116">
        <f t="shared" si="80"/>
        <v>0</v>
      </c>
      <c r="V91" s="233">
        <f t="shared" si="80"/>
        <v>0</v>
      </c>
    </row>
    <row r="92" spans="1:22" s="58" customFormat="1" x14ac:dyDescent="0.2">
      <c r="A92" s="401"/>
      <c r="B92" s="128" t="s">
        <v>9</v>
      </c>
      <c r="C92" s="227">
        <f t="shared" si="75"/>
        <v>0</v>
      </c>
      <c r="D92" s="132">
        <f t="shared" si="75"/>
        <v>0</v>
      </c>
      <c r="E92" s="132">
        <f t="shared" si="75"/>
        <v>0</v>
      </c>
      <c r="F92" s="2">
        <f t="shared" si="75"/>
        <v>0</v>
      </c>
      <c r="G92" s="3">
        <f t="shared" si="75"/>
        <v>0</v>
      </c>
      <c r="H92" s="241">
        <f>SUM(H78,H85,H71)</f>
        <v>0</v>
      </c>
      <c r="I92" s="132">
        <f t="shared" si="75"/>
        <v>0</v>
      </c>
      <c r="J92" s="241">
        <f>SUM(J78,J85,J71)</f>
        <v>0</v>
      </c>
      <c r="K92" s="132">
        <f t="shared" si="75"/>
        <v>0</v>
      </c>
      <c r="L92" s="242">
        <f>SUM(L78,L85,L71)</f>
        <v>0</v>
      </c>
      <c r="M92" s="132">
        <f t="shared" si="75"/>
        <v>0</v>
      </c>
      <c r="N92" s="243">
        <f>SUM(N78,N85,N71)</f>
        <v>0</v>
      </c>
      <c r="O92" s="75">
        <f t="shared" si="76"/>
        <v>0</v>
      </c>
      <c r="P92" s="232">
        <f t="shared" si="77"/>
        <v>0</v>
      </c>
      <c r="Q92" s="76">
        <f t="shared" si="77"/>
        <v>0</v>
      </c>
      <c r="R92" s="232">
        <f t="shared" si="78"/>
        <v>0</v>
      </c>
      <c r="S92" s="76">
        <f t="shared" si="78"/>
        <v>0</v>
      </c>
      <c r="T92" s="232">
        <f t="shared" si="79"/>
        <v>0</v>
      </c>
      <c r="U92" s="74">
        <f t="shared" si="80"/>
        <v>0</v>
      </c>
      <c r="V92" s="233">
        <f t="shared" si="80"/>
        <v>0</v>
      </c>
    </row>
    <row r="93" spans="1:22" s="58" customFormat="1" x14ac:dyDescent="0.2">
      <c r="A93" s="401"/>
      <c r="B93" s="129" t="s">
        <v>16</v>
      </c>
      <c r="C93" s="228">
        <f t="shared" si="75"/>
        <v>0</v>
      </c>
      <c r="D93" s="222">
        <f t="shared" si="75"/>
        <v>0</v>
      </c>
      <c r="E93" s="139">
        <f t="shared" si="75"/>
        <v>0</v>
      </c>
      <c r="F93" s="4">
        <f t="shared" si="75"/>
        <v>0</v>
      </c>
      <c r="G93" s="138">
        <f t="shared" si="75"/>
        <v>0</v>
      </c>
      <c r="H93" s="241">
        <f>SUM(H79,H86,H72)</f>
        <v>0</v>
      </c>
      <c r="I93" s="139">
        <f t="shared" si="75"/>
        <v>0</v>
      </c>
      <c r="J93" s="241">
        <f>SUM(J79,J86,J72)</f>
        <v>0</v>
      </c>
      <c r="K93" s="139">
        <f t="shared" si="75"/>
        <v>0</v>
      </c>
      <c r="L93" s="242">
        <f>SUM(L79,L86,L72)</f>
        <v>0</v>
      </c>
      <c r="M93" s="222">
        <f t="shared" si="75"/>
        <v>0</v>
      </c>
      <c r="N93" s="243">
        <f>SUM(N79,N86,N72)</f>
        <v>0</v>
      </c>
      <c r="O93" s="199">
        <f t="shared" si="76"/>
        <v>0</v>
      </c>
      <c r="P93" s="245">
        <f t="shared" si="77"/>
        <v>0</v>
      </c>
      <c r="Q93" s="200">
        <f t="shared" si="77"/>
        <v>0</v>
      </c>
      <c r="R93" s="245">
        <f t="shared" si="78"/>
        <v>0</v>
      </c>
      <c r="S93" s="200">
        <f t="shared" si="78"/>
        <v>0</v>
      </c>
      <c r="T93" s="245">
        <f t="shared" si="79"/>
        <v>0</v>
      </c>
      <c r="U93" s="198">
        <f t="shared" si="80"/>
        <v>0</v>
      </c>
      <c r="V93" s="246">
        <f t="shared" si="80"/>
        <v>0</v>
      </c>
    </row>
    <row r="94" spans="1:22" s="58" customFormat="1" ht="13.5" thickBot="1" x14ac:dyDescent="0.25">
      <c r="A94" s="402"/>
      <c r="B94" s="140" t="s">
        <v>0</v>
      </c>
      <c r="C94" s="122">
        <f>SUM(C88:C93)</f>
        <v>0</v>
      </c>
      <c r="D94" s="123">
        <f>SUM(D88:D93)</f>
        <v>0</v>
      </c>
      <c r="E94" s="123">
        <f>SUM(E88:E93)</f>
        <v>0</v>
      </c>
      <c r="F94" s="225">
        <f>SUM(F88:F93)</f>
        <v>0</v>
      </c>
      <c r="G94" s="124">
        <f>SUM(G88:G93)</f>
        <v>0</v>
      </c>
      <c r="H94" s="237">
        <f t="shared" ref="H94:N94" si="81">SUM(H88:H93)</f>
        <v>0</v>
      </c>
      <c r="I94" s="79">
        <f t="shared" si="81"/>
        <v>0</v>
      </c>
      <c r="J94" s="237">
        <f t="shared" si="81"/>
        <v>0</v>
      </c>
      <c r="K94" s="79">
        <f t="shared" si="81"/>
        <v>0</v>
      </c>
      <c r="L94" s="234">
        <f t="shared" si="81"/>
        <v>0</v>
      </c>
      <c r="M94" s="79">
        <f t="shared" si="81"/>
        <v>0</v>
      </c>
      <c r="N94" s="239">
        <f t="shared" si="81"/>
        <v>0</v>
      </c>
      <c r="O94" s="83">
        <f t="shared" ref="O94:V94" si="82">SUM(O88:O93)</f>
        <v>0</v>
      </c>
      <c r="P94" s="234">
        <f t="shared" si="82"/>
        <v>0</v>
      </c>
      <c r="Q94" s="82">
        <f t="shared" si="82"/>
        <v>0</v>
      </c>
      <c r="R94" s="234">
        <f t="shared" si="82"/>
        <v>0</v>
      </c>
      <c r="S94" s="82">
        <f t="shared" si="82"/>
        <v>0</v>
      </c>
      <c r="T94" s="234">
        <f t="shared" si="82"/>
        <v>0</v>
      </c>
      <c r="U94" s="82">
        <f t="shared" si="82"/>
        <v>0</v>
      </c>
      <c r="V94" s="235">
        <f t="shared" si="82"/>
        <v>0</v>
      </c>
    </row>
    <row r="95" spans="1:22" s="58" customFormat="1" ht="15.75" customHeight="1" thickTop="1" thickBot="1" x14ac:dyDescent="0.25"/>
    <row r="96" spans="1:22" ht="13.5" thickTop="1" x14ac:dyDescent="0.2">
      <c r="A96" s="403" t="s">
        <v>99</v>
      </c>
      <c r="B96" s="404"/>
      <c r="C96" s="404"/>
      <c r="D96" s="404"/>
      <c r="E96" s="404"/>
      <c r="F96" s="404"/>
      <c r="G96" s="404"/>
      <c r="H96" s="404"/>
      <c r="I96" s="404"/>
      <c r="J96" s="404"/>
      <c r="K96" s="404"/>
      <c r="L96" s="404"/>
      <c r="M96" s="404"/>
      <c r="N96" s="404"/>
      <c r="O96" s="404"/>
      <c r="P96" s="404"/>
      <c r="Q96" s="404"/>
      <c r="R96" s="404"/>
      <c r="S96" s="404"/>
      <c r="T96" s="404"/>
      <c r="U96" s="404"/>
      <c r="V96" s="405"/>
    </row>
    <row r="97" spans="1:30" ht="13.5" thickBot="1" x14ac:dyDescent="0.25">
      <c r="A97" s="406"/>
      <c r="B97" s="407"/>
      <c r="C97" s="407"/>
      <c r="D97" s="407"/>
      <c r="E97" s="407"/>
      <c r="F97" s="407"/>
      <c r="G97" s="407"/>
      <c r="H97" s="407"/>
      <c r="I97" s="407"/>
      <c r="J97" s="407"/>
      <c r="K97" s="407"/>
      <c r="L97" s="407"/>
      <c r="M97" s="407"/>
      <c r="N97" s="407"/>
      <c r="O97" s="407"/>
      <c r="P97" s="407"/>
      <c r="Q97" s="407"/>
      <c r="R97" s="407"/>
      <c r="S97" s="407"/>
      <c r="T97" s="407"/>
      <c r="U97" s="407"/>
      <c r="V97" s="408"/>
    </row>
    <row r="98" spans="1:30" s="58" customFormat="1" ht="13.5" thickTop="1" x14ac:dyDescent="0.2">
      <c r="A98" s="91"/>
      <c r="B98" s="355" t="s">
        <v>14</v>
      </c>
      <c r="C98" s="358" t="s">
        <v>147</v>
      </c>
      <c r="D98" s="359"/>
      <c r="E98" s="359"/>
      <c r="F98" s="360"/>
      <c r="G98" s="358" t="s">
        <v>148</v>
      </c>
      <c r="H98" s="359"/>
      <c r="I98" s="359"/>
      <c r="J98" s="359"/>
      <c r="K98" s="359"/>
      <c r="L98" s="359"/>
      <c r="M98" s="359"/>
      <c r="N98" s="360"/>
      <c r="O98" s="358" t="s">
        <v>149</v>
      </c>
      <c r="P98" s="359"/>
      <c r="Q98" s="359"/>
      <c r="R98" s="359"/>
      <c r="S98" s="359"/>
      <c r="T98" s="359"/>
      <c r="U98" s="359"/>
      <c r="V98" s="360"/>
    </row>
    <row r="99" spans="1:30" s="58" customFormat="1" x14ac:dyDescent="0.2">
      <c r="A99" s="92"/>
      <c r="B99" s="356"/>
      <c r="C99" s="361" t="s">
        <v>23</v>
      </c>
      <c r="D99" s="363" t="s">
        <v>24</v>
      </c>
      <c r="E99" s="409" t="s">
        <v>150</v>
      </c>
      <c r="F99" s="367" t="s">
        <v>0</v>
      </c>
      <c r="G99" s="348" t="s">
        <v>23</v>
      </c>
      <c r="H99" s="349"/>
      <c r="I99" s="346" t="s">
        <v>24</v>
      </c>
      <c r="J99" s="349"/>
      <c r="K99" s="346" t="s">
        <v>150</v>
      </c>
      <c r="L99" s="349"/>
      <c r="M99" s="346" t="s">
        <v>0</v>
      </c>
      <c r="N99" s="347"/>
      <c r="O99" s="348" t="s">
        <v>23</v>
      </c>
      <c r="P99" s="349"/>
      <c r="Q99" s="346" t="s">
        <v>24</v>
      </c>
      <c r="R99" s="349"/>
      <c r="S99" s="346" t="s">
        <v>150</v>
      </c>
      <c r="T99" s="349"/>
      <c r="U99" s="346" t="s">
        <v>0</v>
      </c>
      <c r="V99" s="347"/>
    </row>
    <row r="100" spans="1:30" s="58" customFormat="1" ht="13.5" thickBot="1" x14ac:dyDescent="0.25">
      <c r="A100" s="93" t="s">
        <v>3</v>
      </c>
      <c r="B100" s="357"/>
      <c r="C100" s="362"/>
      <c r="D100" s="364"/>
      <c r="E100" s="410"/>
      <c r="F100" s="368"/>
      <c r="G100" s="61" t="s">
        <v>1</v>
      </c>
      <c r="H100" s="61" t="s">
        <v>2</v>
      </c>
      <c r="I100" s="61" t="s">
        <v>1</v>
      </c>
      <c r="J100" s="61" t="s">
        <v>2</v>
      </c>
      <c r="K100" s="61" t="s">
        <v>1</v>
      </c>
      <c r="L100" s="61" t="s">
        <v>2</v>
      </c>
      <c r="M100" s="61" t="s">
        <v>1</v>
      </c>
      <c r="N100" s="62" t="s">
        <v>2</v>
      </c>
      <c r="O100" s="61" t="s">
        <v>1</v>
      </c>
      <c r="P100" s="61" t="s">
        <v>2</v>
      </c>
      <c r="Q100" s="61" t="s">
        <v>1</v>
      </c>
      <c r="R100" s="61" t="s">
        <v>2</v>
      </c>
      <c r="S100" s="61" t="s">
        <v>1</v>
      </c>
      <c r="T100" s="61" t="s">
        <v>2</v>
      </c>
      <c r="U100" s="61" t="s">
        <v>1</v>
      </c>
      <c r="V100" s="62" t="s">
        <v>2</v>
      </c>
    </row>
    <row r="101" spans="1:30" ht="13.5" thickTop="1" x14ac:dyDescent="0.2">
      <c r="A101" s="94" t="s">
        <v>81</v>
      </c>
      <c r="B101" s="95" t="s">
        <v>0</v>
      </c>
      <c r="C101" s="64"/>
      <c r="D101" s="64"/>
      <c r="E101" s="64"/>
      <c r="F101" s="69">
        <f>SUM(C101:E101)</f>
        <v>0</v>
      </c>
      <c r="G101" s="296"/>
      <c r="H101" s="64"/>
      <c r="I101" s="297"/>
      <c r="J101" s="64"/>
      <c r="K101" s="297"/>
      <c r="L101" s="64"/>
      <c r="M101" s="66">
        <f t="shared" ref="M101:N105" si="83">SUM(G101,I101,K101)</f>
        <v>0</v>
      </c>
      <c r="N101" s="231">
        <f t="shared" si="83"/>
        <v>0</v>
      </c>
      <c r="O101" s="70">
        <f t="shared" ref="O101:O109" si="84">SUM(C101,G101)</f>
        <v>0</v>
      </c>
      <c r="P101" s="232">
        <f t="shared" ref="P101:Q109" si="85">SUM(C101,H101)</f>
        <v>0</v>
      </c>
      <c r="Q101" s="66">
        <f t="shared" si="85"/>
        <v>0</v>
      </c>
      <c r="R101" s="232">
        <f t="shared" ref="R101:S109" si="86">SUM(D101,J101)</f>
        <v>0</v>
      </c>
      <c r="S101" s="66">
        <f t="shared" si="86"/>
        <v>0</v>
      </c>
      <c r="T101" s="232">
        <f t="shared" ref="T101:T109" si="87">SUM(E101,L101)</f>
        <v>0</v>
      </c>
      <c r="U101" s="134">
        <f t="shared" ref="U101:V109" si="88">SUM(O101,Q101,S101)</f>
        <v>0</v>
      </c>
      <c r="V101" s="240">
        <f t="shared" si="88"/>
        <v>0</v>
      </c>
    </row>
    <row r="102" spans="1:30" x14ac:dyDescent="0.2">
      <c r="A102" s="96" t="s">
        <v>82</v>
      </c>
      <c r="B102" s="67" t="s">
        <v>0</v>
      </c>
      <c r="C102" s="64"/>
      <c r="D102" s="64"/>
      <c r="E102" s="64"/>
      <c r="F102" s="69">
        <f>SUM(C102:E102)</f>
        <v>0</v>
      </c>
      <c r="G102" s="298"/>
      <c r="H102" s="64"/>
      <c r="I102" s="299"/>
      <c r="J102" s="64"/>
      <c r="K102" s="299"/>
      <c r="L102" s="64"/>
      <c r="M102" s="66">
        <f t="shared" si="83"/>
        <v>0</v>
      </c>
      <c r="N102" s="231">
        <f t="shared" si="83"/>
        <v>0</v>
      </c>
      <c r="O102" s="70">
        <f t="shared" si="84"/>
        <v>0</v>
      </c>
      <c r="P102" s="232">
        <f t="shared" si="85"/>
        <v>0</v>
      </c>
      <c r="Q102" s="66">
        <f t="shared" si="85"/>
        <v>0</v>
      </c>
      <c r="R102" s="232">
        <f t="shared" si="86"/>
        <v>0</v>
      </c>
      <c r="S102" s="66">
        <f t="shared" si="86"/>
        <v>0</v>
      </c>
      <c r="T102" s="232">
        <f t="shared" si="87"/>
        <v>0</v>
      </c>
      <c r="U102" s="116">
        <f t="shared" si="88"/>
        <v>0</v>
      </c>
      <c r="V102" s="233">
        <f t="shared" si="88"/>
        <v>0</v>
      </c>
    </row>
    <row r="103" spans="1:30" ht="24.75" thickBot="1" x14ac:dyDescent="0.25">
      <c r="A103" s="97" t="s">
        <v>83</v>
      </c>
      <c r="B103" s="72" t="s">
        <v>0</v>
      </c>
      <c r="C103" s="98"/>
      <c r="D103" s="99"/>
      <c r="E103" s="99"/>
      <c r="F103" s="89">
        <f t="shared" ref="F103:F109" si="89">SUM(C103:E103)</f>
        <v>0</v>
      </c>
      <c r="G103" s="302"/>
      <c r="H103" s="259"/>
      <c r="I103" s="303"/>
      <c r="J103" s="259"/>
      <c r="K103" s="303"/>
      <c r="L103" s="259"/>
      <c r="M103" s="88">
        <f t="shared" si="83"/>
        <v>0</v>
      </c>
      <c r="N103" s="247">
        <f t="shared" si="83"/>
        <v>0</v>
      </c>
      <c r="O103" s="102">
        <f t="shared" si="84"/>
        <v>0</v>
      </c>
      <c r="P103" s="248">
        <f t="shared" si="85"/>
        <v>0</v>
      </c>
      <c r="Q103" s="101">
        <f t="shared" si="85"/>
        <v>0</v>
      </c>
      <c r="R103" s="248">
        <f t="shared" si="86"/>
        <v>0</v>
      </c>
      <c r="S103" s="101">
        <f t="shared" si="86"/>
        <v>0</v>
      </c>
      <c r="T103" s="248">
        <f t="shared" si="87"/>
        <v>0</v>
      </c>
      <c r="U103" s="135">
        <f t="shared" si="88"/>
        <v>0</v>
      </c>
      <c r="V103" s="249">
        <f t="shared" si="88"/>
        <v>0</v>
      </c>
    </row>
    <row r="104" spans="1:30" ht="13.5" thickTop="1" x14ac:dyDescent="0.2">
      <c r="A104" s="369" t="s">
        <v>84</v>
      </c>
      <c r="B104" s="63" t="s">
        <v>5</v>
      </c>
      <c r="C104" s="64"/>
      <c r="D104" s="64"/>
      <c r="E104" s="64"/>
      <c r="F104" s="65">
        <f t="shared" si="89"/>
        <v>0</v>
      </c>
      <c r="G104" s="64"/>
      <c r="H104" s="64"/>
      <c r="I104" s="64"/>
      <c r="J104" s="64"/>
      <c r="K104" s="64"/>
      <c r="L104" s="64"/>
      <c r="M104" s="134">
        <f t="shared" si="83"/>
        <v>0</v>
      </c>
      <c r="N104" s="240">
        <f t="shared" si="83"/>
        <v>0</v>
      </c>
      <c r="O104" s="71">
        <f t="shared" si="84"/>
        <v>0</v>
      </c>
      <c r="P104" s="232">
        <f t="shared" si="85"/>
        <v>0</v>
      </c>
      <c r="Q104" s="66">
        <f t="shared" si="85"/>
        <v>0</v>
      </c>
      <c r="R104" s="232">
        <f t="shared" si="86"/>
        <v>0</v>
      </c>
      <c r="S104" s="66">
        <f t="shared" si="86"/>
        <v>0</v>
      </c>
      <c r="T104" s="232">
        <f t="shared" si="87"/>
        <v>0</v>
      </c>
      <c r="U104" s="196">
        <f t="shared" si="88"/>
        <v>0</v>
      </c>
      <c r="V104" s="231">
        <f t="shared" si="88"/>
        <v>0</v>
      </c>
    </row>
    <row r="105" spans="1:30" x14ac:dyDescent="0.2">
      <c r="A105" s="370"/>
      <c r="B105" s="67" t="s">
        <v>6</v>
      </c>
      <c r="C105" s="64"/>
      <c r="D105" s="64"/>
      <c r="E105" s="64"/>
      <c r="F105" s="69">
        <f t="shared" si="89"/>
        <v>0</v>
      </c>
      <c r="G105" s="64"/>
      <c r="H105" s="64"/>
      <c r="I105" s="64"/>
      <c r="J105" s="64"/>
      <c r="K105" s="64"/>
      <c r="L105" s="64"/>
      <c r="M105" s="66">
        <f t="shared" si="83"/>
        <v>0</v>
      </c>
      <c r="N105" s="231">
        <f t="shared" si="83"/>
        <v>0</v>
      </c>
      <c r="O105" s="70">
        <f t="shared" si="84"/>
        <v>0</v>
      </c>
      <c r="P105" s="232">
        <f t="shared" si="85"/>
        <v>0</v>
      </c>
      <c r="Q105" s="66">
        <f t="shared" si="85"/>
        <v>0</v>
      </c>
      <c r="R105" s="232">
        <f t="shared" si="86"/>
        <v>0</v>
      </c>
      <c r="S105" s="66">
        <f t="shared" si="86"/>
        <v>0</v>
      </c>
      <c r="T105" s="232">
        <f t="shared" si="87"/>
        <v>0</v>
      </c>
      <c r="U105" s="116">
        <f t="shared" si="88"/>
        <v>0</v>
      </c>
      <c r="V105" s="233">
        <f t="shared" si="88"/>
        <v>0</v>
      </c>
    </row>
    <row r="106" spans="1:30" x14ac:dyDescent="0.2">
      <c r="A106" s="370"/>
      <c r="B106" s="67" t="s">
        <v>7</v>
      </c>
      <c r="C106" s="64"/>
      <c r="D106" s="64"/>
      <c r="E106" s="64"/>
      <c r="F106" s="69">
        <f t="shared" si="89"/>
        <v>0</v>
      </c>
      <c r="G106" s="64"/>
      <c r="H106" s="64"/>
      <c r="I106" s="64"/>
      <c r="J106" s="64"/>
      <c r="K106" s="64"/>
      <c r="L106" s="64"/>
      <c r="M106" s="66">
        <f t="shared" ref="M106:N109" si="90">SUM(G106,I106,K106)</f>
        <v>0</v>
      </c>
      <c r="N106" s="231">
        <f t="shared" si="90"/>
        <v>0</v>
      </c>
      <c r="O106" s="70">
        <f t="shared" si="84"/>
        <v>0</v>
      </c>
      <c r="P106" s="232">
        <f t="shared" si="85"/>
        <v>0</v>
      </c>
      <c r="Q106" s="66">
        <f t="shared" si="85"/>
        <v>0</v>
      </c>
      <c r="R106" s="232">
        <f t="shared" si="86"/>
        <v>0</v>
      </c>
      <c r="S106" s="66">
        <f t="shared" si="86"/>
        <v>0</v>
      </c>
      <c r="T106" s="232">
        <f t="shared" si="87"/>
        <v>0</v>
      </c>
      <c r="U106" s="116">
        <f t="shared" si="88"/>
        <v>0</v>
      </c>
      <c r="V106" s="233">
        <f t="shared" si="88"/>
        <v>0</v>
      </c>
    </row>
    <row r="107" spans="1:30" x14ac:dyDescent="0.2">
      <c r="A107" s="370"/>
      <c r="B107" s="67" t="s">
        <v>8</v>
      </c>
      <c r="C107" s="64"/>
      <c r="D107" s="64"/>
      <c r="E107" s="64"/>
      <c r="F107" s="69">
        <f t="shared" si="89"/>
        <v>0</v>
      </c>
      <c r="G107" s="64"/>
      <c r="H107" s="64"/>
      <c r="I107" s="64"/>
      <c r="J107" s="64"/>
      <c r="K107" s="64"/>
      <c r="L107" s="64"/>
      <c r="M107" s="66">
        <f t="shared" si="90"/>
        <v>0</v>
      </c>
      <c r="N107" s="231">
        <f t="shared" si="90"/>
        <v>0</v>
      </c>
      <c r="O107" s="70">
        <f t="shared" si="84"/>
        <v>0</v>
      </c>
      <c r="P107" s="232">
        <f t="shared" si="85"/>
        <v>0</v>
      </c>
      <c r="Q107" s="66">
        <f t="shared" si="85"/>
        <v>0</v>
      </c>
      <c r="R107" s="232">
        <f t="shared" si="86"/>
        <v>0</v>
      </c>
      <c r="S107" s="66">
        <f t="shared" si="86"/>
        <v>0</v>
      </c>
      <c r="T107" s="232">
        <f t="shared" si="87"/>
        <v>0</v>
      </c>
      <c r="U107" s="116">
        <f t="shared" si="88"/>
        <v>0</v>
      </c>
      <c r="V107" s="233">
        <f t="shared" si="88"/>
        <v>0</v>
      </c>
      <c r="Y107" s="10"/>
      <c r="Z107" s="10"/>
      <c r="AA107" s="10"/>
      <c r="AB107" s="10"/>
      <c r="AC107" s="10"/>
      <c r="AD107" s="10"/>
    </row>
    <row r="108" spans="1:30" x14ac:dyDescent="0.2">
      <c r="A108" s="370"/>
      <c r="B108" s="72" t="s">
        <v>9</v>
      </c>
      <c r="C108" s="64"/>
      <c r="D108" s="64"/>
      <c r="E108" s="64"/>
      <c r="F108" s="69">
        <f t="shared" si="89"/>
        <v>0</v>
      </c>
      <c r="G108" s="64"/>
      <c r="H108" s="64"/>
      <c r="I108" s="64"/>
      <c r="J108" s="64"/>
      <c r="K108" s="64"/>
      <c r="L108" s="64"/>
      <c r="M108" s="66">
        <f t="shared" si="90"/>
        <v>0</v>
      </c>
      <c r="N108" s="231">
        <f t="shared" si="90"/>
        <v>0</v>
      </c>
      <c r="O108" s="75">
        <f t="shared" si="84"/>
        <v>0</v>
      </c>
      <c r="P108" s="250">
        <f t="shared" si="85"/>
        <v>0</v>
      </c>
      <c r="Q108" s="76">
        <f t="shared" si="85"/>
        <v>0</v>
      </c>
      <c r="R108" s="251">
        <f t="shared" si="86"/>
        <v>0</v>
      </c>
      <c r="S108" s="76">
        <f t="shared" si="86"/>
        <v>0</v>
      </c>
      <c r="T108" s="251">
        <f t="shared" si="87"/>
        <v>0</v>
      </c>
      <c r="U108" s="74">
        <f t="shared" si="88"/>
        <v>0</v>
      </c>
      <c r="V108" s="252">
        <f t="shared" si="88"/>
        <v>0</v>
      </c>
      <c r="Y108" s="10"/>
      <c r="Z108" s="10"/>
      <c r="AA108" s="10"/>
      <c r="AB108" s="10"/>
      <c r="AC108" s="10"/>
      <c r="AD108" s="10"/>
    </row>
    <row r="109" spans="1:30" x14ac:dyDescent="0.2">
      <c r="A109" s="370"/>
      <c r="B109" s="77" t="s">
        <v>16</v>
      </c>
      <c r="C109" s="64"/>
      <c r="D109" s="64"/>
      <c r="E109" s="64"/>
      <c r="F109" s="69">
        <f t="shared" si="89"/>
        <v>0</v>
      </c>
      <c r="G109" s="64"/>
      <c r="H109" s="64"/>
      <c r="I109" s="64"/>
      <c r="J109" s="64"/>
      <c r="K109" s="64"/>
      <c r="L109" s="64"/>
      <c r="M109" s="66">
        <f t="shared" si="90"/>
        <v>0</v>
      </c>
      <c r="N109" s="231">
        <f t="shared" si="90"/>
        <v>0</v>
      </c>
      <c r="O109" s="199">
        <f t="shared" si="84"/>
        <v>0</v>
      </c>
      <c r="P109" s="253">
        <f t="shared" si="85"/>
        <v>0</v>
      </c>
      <c r="Q109" s="200">
        <f t="shared" si="85"/>
        <v>0</v>
      </c>
      <c r="R109" s="253">
        <f t="shared" si="86"/>
        <v>0</v>
      </c>
      <c r="S109" s="200">
        <f t="shared" si="86"/>
        <v>0</v>
      </c>
      <c r="T109" s="253">
        <f t="shared" si="87"/>
        <v>0</v>
      </c>
      <c r="U109" s="198">
        <f t="shared" si="88"/>
        <v>0</v>
      </c>
      <c r="V109" s="246">
        <f t="shared" si="88"/>
        <v>0</v>
      </c>
      <c r="Y109" s="10"/>
      <c r="Z109" s="10"/>
      <c r="AA109" s="10"/>
      <c r="AB109" s="10"/>
      <c r="AC109" s="10"/>
      <c r="AD109" s="10"/>
    </row>
    <row r="110" spans="1:30" ht="13.5" thickBot="1" x14ac:dyDescent="0.25">
      <c r="A110" s="371"/>
      <c r="B110" s="78" t="s">
        <v>0</v>
      </c>
      <c r="C110" s="81">
        <f>SUM(C104:C109)</f>
        <v>0</v>
      </c>
      <c r="D110" s="82">
        <f>SUM(D104:D109)</f>
        <v>0</v>
      </c>
      <c r="E110" s="82">
        <f>SUM(E104:E109)</f>
        <v>0</v>
      </c>
      <c r="F110" s="82">
        <f>SUM(F104:F109)</f>
        <v>0</v>
      </c>
      <c r="G110" s="81">
        <f t="shared" ref="G110:L110" si="91">SUM(G104:G109)</f>
        <v>0</v>
      </c>
      <c r="H110" s="234">
        <f t="shared" si="91"/>
        <v>0</v>
      </c>
      <c r="I110" s="82">
        <f t="shared" si="91"/>
        <v>0</v>
      </c>
      <c r="J110" s="234">
        <f t="shared" si="91"/>
        <v>0</v>
      </c>
      <c r="K110" s="82">
        <f t="shared" si="91"/>
        <v>0</v>
      </c>
      <c r="L110" s="234">
        <f t="shared" si="91"/>
        <v>0</v>
      </c>
      <c r="M110" s="82">
        <f t="shared" ref="M110:V110" si="92">SUM(M104:M109)</f>
        <v>0</v>
      </c>
      <c r="N110" s="235">
        <f t="shared" si="92"/>
        <v>0</v>
      </c>
      <c r="O110" s="83">
        <f t="shared" si="92"/>
        <v>0</v>
      </c>
      <c r="P110" s="234">
        <f t="shared" si="92"/>
        <v>0</v>
      </c>
      <c r="Q110" s="82">
        <f t="shared" si="92"/>
        <v>0</v>
      </c>
      <c r="R110" s="234">
        <f t="shared" si="92"/>
        <v>0</v>
      </c>
      <c r="S110" s="82">
        <f t="shared" si="92"/>
        <v>0</v>
      </c>
      <c r="T110" s="234">
        <f t="shared" si="92"/>
        <v>0</v>
      </c>
      <c r="U110" s="82">
        <f t="shared" si="92"/>
        <v>0</v>
      </c>
      <c r="V110" s="235">
        <f t="shared" si="92"/>
        <v>0</v>
      </c>
      <c r="Y110" s="10"/>
      <c r="Z110" s="10"/>
      <c r="AA110" s="10"/>
      <c r="AB110" s="10"/>
      <c r="AC110" s="10"/>
      <c r="AD110" s="10"/>
    </row>
    <row r="111" spans="1:30" ht="14.25" thickTop="1" thickBot="1" x14ac:dyDescent="0.25">
      <c r="A111" s="424" t="s">
        <v>100</v>
      </c>
      <c r="B111" s="425"/>
      <c r="C111" s="425"/>
      <c r="D111" s="425"/>
      <c r="E111" s="425"/>
      <c r="F111" s="425"/>
      <c r="G111" s="425"/>
      <c r="H111" s="425"/>
      <c r="I111" s="425"/>
      <c r="J111" s="425"/>
      <c r="K111" s="425"/>
      <c r="L111" s="425"/>
      <c r="M111" s="425"/>
      <c r="N111" s="425"/>
      <c r="O111" s="425"/>
      <c r="P111" s="425"/>
      <c r="Q111" s="425"/>
      <c r="R111" s="425"/>
      <c r="S111" s="425"/>
      <c r="T111" s="425"/>
      <c r="U111" s="425"/>
      <c r="V111" s="426"/>
      <c r="Y111" s="10"/>
      <c r="Z111" s="10"/>
      <c r="AA111" s="10"/>
      <c r="AB111" s="10"/>
      <c r="AC111" s="10"/>
      <c r="AD111" s="10"/>
    </row>
    <row r="112" spans="1:30" ht="13.5" thickTop="1" x14ac:dyDescent="0.2">
      <c r="A112" s="91"/>
      <c r="B112" s="355" t="s">
        <v>14</v>
      </c>
      <c r="C112" s="358" t="s">
        <v>147</v>
      </c>
      <c r="D112" s="359"/>
      <c r="E112" s="359"/>
      <c r="F112" s="360"/>
      <c r="G112" s="358" t="s">
        <v>148</v>
      </c>
      <c r="H112" s="359"/>
      <c r="I112" s="359"/>
      <c r="J112" s="359"/>
      <c r="K112" s="359"/>
      <c r="L112" s="359"/>
      <c r="M112" s="359"/>
      <c r="N112" s="360"/>
      <c r="O112" s="358" t="s">
        <v>149</v>
      </c>
      <c r="P112" s="359"/>
      <c r="Q112" s="359"/>
      <c r="R112" s="359"/>
      <c r="S112" s="359"/>
      <c r="T112" s="359"/>
      <c r="U112" s="359"/>
      <c r="V112" s="360"/>
      <c r="Y112" s="10"/>
      <c r="Z112" s="10"/>
      <c r="AA112" s="10"/>
      <c r="AB112" s="10"/>
      <c r="AC112" s="10"/>
      <c r="AD112" s="10"/>
    </row>
    <row r="113" spans="1:22" x14ac:dyDescent="0.2">
      <c r="A113" s="92"/>
      <c r="B113" s="356"/>
      <c r="C113" s="361" t="s">
        <v>23</v>
      </c>
      <c r="D113" s="363" t="s">
        <v>24</v>
      </c>
      <c r="E113" s="365" t="s">
        <v>150</v>
      </c>
      <c r="F113" s="427" t="s">
        <v>0</v>
      </c>
      <c r="G113" s="348" t="s">
        <v>23</v>
      </c>
      <c r="H113" s="349"/>
      <c r="I113" s="346" t="s">
        <v>24</v>
      </c>
      <c r="J113" s="349"/>
      <c r="K113" s="346" t="s">
        <v>150</v>
      </c>
      <c r="L113" s="349"/>
      <c r="M113" s="346" t="s">
        <v>0</v>
      </c>
      <c r="N113" s="347"/>
      <c r="O113" s="348" t="s">
        <v>23</v>
      </c>
      <c r="P113" s="349"/>
      <c r="Q113" s="346" t="s">
        <v>24</v>
      </c>
      <c r="R113" s="349"/>
      <c r="S113" s="346" t="s">
        <v>150</v>
      </c>
      <c r="T113" s="349"/>
      <c r="U113" s="346" t="s">
        <v>0</v>
      </c>
      <c r="V113" s="347"/>
    </row>
    <row r="114" spans="1:22" ht="13.5" thickBot="1" x14ac:dyDescent="0.25">
      <c r="A114" s="93" t="s">
        <v>3</v>
      </c>
      <c r="B114" s="357"/>
      <c r="C114" s="362"/>
      <c r="D114" s="364"/>
      <c r="E114" s="366"/>
      <c r="F114" s="428"/>
      <c r="G114" s="61" t="s">
        <v>1</v>
      </c>
      <c r="H114" s="61" t="s">
        <v>2</v>
      </c>
      <c r="I114" s="61" t="s">
        <v>1</v>
      </c>
      <c r="J114" s="61" t="s">
        <v>2</v>
      </c>
      <c r="K114" s="61" t="s">
        <v>1</v>
      </c>
      <c r="L114" s="61" t="s">
        <v>2</v>
      </c>
      <c r="M114" s="61" t="s">
        <v>1</v>
      </c>
      <c r="N114" s="62" t="s">
        <v>2</v>
      </c>
      <c r="O114" s="61" t="s">
        <v>1</v>
      </c>
      <c r="P114" s="61" t="s">
        <v>2</v>
      </c>
      <c r="Q114" s="61" t="s">
        <v>1</v>
      </c>
      <c r="R114" s="61" t="s">
        <v>2</v>
      </c>
      <c r="S114" s="61" t="s">
        <v>1</v>
      </c>
      <c r="T114" s="61" t="s">
        <v>2</v>
      </c>
      <c r="U114" s="61" t="s">
        <v>1</v>
      </c>
      <c r="V114" s="62" t="s">
        <v>2</v>
      </c>
    </row>
    <row r="115" spans="1:22" ht="13.5" thickTop="1" x14ac:dyDescent="0.2">
      <c r="A115" s="94" t="s">
        <v>85</v>
      </c>
      <c r="B115" s="103" t="s">
        <v>0</v>
      </c>
      <c r="C115" s="192"/>
      <c r="D115" s="254"/>
      <c r="E115" s="254"/>
      <c r="F115" s="223">
        <f>SUM(C115:E115)</f>
        <v>0</v>
      </c>
      <c r="G115" s="296"/>
      <c r="H115" s="64"/>
      <c r="I115" s="297"/>
      <c r="J115" s="64"/>
      <c r="K115" s="297"/>
      <c r="L115" s="64"/>
      <c r="M115" s="134">
        <f t="shared" ref="M115:N117" si="93">SUM(G115,I115,K115)</f>
        <v>0</v>
      </c>
      <c r="N115" s="240">
        <f t="shared" si="93"/>
        <v>0</v>
      </c>
      <c r="O115" s="108">
        <f>SUM(C115,G115)</f>
        <v>0</v>
      </c>
      <c r="P115" s="255">
        <f t="shared" ref="P115:Q117" si="94">SUM(C115,H115)</f>
        <v>0</v>
      </c>
      <c r="Q115" s="134">
        <f t="shared" si="94"/>
        <v>0</v>
      </c>
      <c r="R115" s="255">
        <f t="shared" ref="R115:S117" si="95">SUM(D115,J115)</f>
        <v>0</v>
      </c>
      <c r="S115" s="134">
        <f t="shared" si="95"/>
        <v>0</v>
      </c>
      <c r="T115" s="255">
        <f>SUM(E115,L115)</f>
        <v>0</v>
      </c>
      <c r="U115" s="134">
        <f t="shared" ref="U115:V117" si="96">SUM(O115,Q115,S115)</f>
        <v>0</v>
      </c>
      <c r="V115" s="240">
        <f t="shared" si="96"/>
        <v>0</v>
      </c>
    </row>
    <row r="116" spans="1:22" x14ac:dyDescent="0.2">
      <c r="A116" s="96" t="s">
        <v>86</v>
      </c>
      <c r="B116" s="67" t="s">
        <v>0</v>
      </c>
      <c r="C116" s="256"/>
      <c r="D116" s="257"/>
      <c r="E116" s="257"/>
      <c r="F116" s="261">
        <f>SUM(C116:E116)</f>
        <v>0</v>
      </c>
      <c r="G116" s="298"/>
      <c r="H116" s="257"/>
      <c r="I116" s="327"/>
      <c r="J116" s="257"/>
      <c r="K116" s="327"/>
      <c r="L116" s="64"/>
      <c r="M116" s="116">
        <f t="shared" si="93"/>
        <v>0</v>
      </c>
      <c r="N116" s="233">
        <f t="shared" si="93"/>
        <v>0</v>
      </c>
      <c r="O116" s="115">
        <f>SUM(C116,G116)</f>
        <v>0</v>
      </c>
      <c r="P116" s="258">
        <f t="shared" si="94"/>
        <v>0</v>
      </c>
      <c r="Q116" s="116">
        <f t="shared" si="94"/>
        <v>0</v>
      </c>
      <c r="R116" s="258">
        <f t="shared" si="95"/>
        <v>0</v>
      </c>
      <c r="S116" s="116">
        <f t="shared" si="95"/>
        <v>0</v>
      </c>
      <c r="T116" s="258">
        <f>SUM(E116,L116)</f>
        <v>0</v>
      </c>
      <c r="U116" s="116">
        <f t="shared" si="96"/>
        <v>0</v>
      </c>
      <c r="V116" s="233">
        <f t="shared" si="96"/>
        <v>0</v>
      </c>
    </row>
    <row r="117" spans="1:22" x14ac:dyDescent="0.2">
      <c r="A117" s="96" t="s">
        <v>87</v>
      </c>
      <c r="B117" s="67" t="s">
        <v>0</v>
      </c>
      <c r="C117" s="256"/>
      <c r="D117" s="257"/>
      <c r="E117" s="257"/>
      <c r="F117" s="261">
        <f>SUM(C117:E117)</f>
        <v>0</v>
      </c>
      <c r="G117" s="298"/>
      <c r="H117" s="64"/>
      <c r="I117" s="299"/>
      <c r="J117" s="64"/>
      <c r="K117" s="299"/>
      <c r="L117" s="64"/>
      <c r="M117" s="116">
        <f t="shared" si="93"/>
        <v>0</v>
      </c>
      <c r="N117" s="233">
        <f t="shared" si="93"/>
        <v>0</v>
      </c>
      <c r="O117" s="115">
        <f>SUM(C117,G117)</f>
        <v>0</v>
      </c>
      <c r="P117" s="258">
        <f t="shared" si="94"/>
        <v>0</v>
      </c>
      <c r="Q117" s="116">
        <f t="shared" si="94"/>
        <v>0</v>
      </c>
      <c r="R117" s="258">
        <f t="shared" si="95"/>
        <v>0</v>
      </c>
      <c r="S117" s="116">
        <f t="shared" si="95"/>
        <v>0</v>
      </c>
      <c r="T117" s="258">
        <f>SUM(E117,L117)</f>
        <v>0</v>
      </c>
      <c r="U117" s="116">
        <f t="shared" si="96"/>
        <v>0</v>
      </c>
      <c r="V117" s="233">
        <f t="shared" si="96"/>
        <v>0</v>
      </c>
    </row>
    <row r="118" spans="1:22" x14ac:dyDescent="0.2">
      <c r="A118" s="96" t="s">
        <v>88</v>
      </c>
      <c r="B118" s="67" t="s">
        <v>0</v>
      </c>
      <c r="C118" s="256"/>
      <c r="D118" s="257"/>
      <c r="E118" s="257"/>
      <c r="F118" s="261">
        <f>SUM(C118:E118)</f>
        <v>0</v>
      </c>
      <c r="G118" s="298"/>
      <c r="H118" s="64"/>
      <c r="I118" s="299"/>
      <c r="J118" s="64"/>
      <c r="K118" s="299"/>
      <c r="L118" s="64"/>
      <c r="M118" s="116">
        <f t="shared" ref="M118:M126" si="97">SUM(G118,I118,K118)</f>
        <v>0</v>
      </c>
      <c r="N118" s="233">
        <f t="shared" ref="N118:N126" si="98">SUM(H118,J118,L118)</f>
        <v>0</v>
      </c>
      <c r="O118" s="115">
        <f t="shared" ref="O118:O126" si="99">SUM(C118,G118)</f>
        <v>0</v>
      </c>
      <c r="P118" s="258">
        <f t="shared" ref="P118:P126" si="100">SUM(C118,H118)</f>
        <v>0</v>
      </c>
      <c r="Q118" s="116">
        <f t="shared" ref="Q118:Q126" si="101">SUM(D118,I118)</f>
        <v>0</v>
      </c>
      <c r="R118" s="258">
        <f t="shared" ref="R118:R126" si="102">SUM(D118,J118)</f>
        <v>0</v>
      </c>
      <c r="S118" s="116">
        <f t="shared" ref="S118:S126" si="103">SUM(E118,K118)</f>
        <v>0</v>
      </c>
      <c r="T118" s="258">
        <f t="shared" ref="T118:T126" si="104">SUM(E118,L118)</f>
        <v>0</v>
      </c>
      <c r="U118" s="116">
        <f t="shared" ref="U118:U126" si="105">SUM(O118,Q118,S118)</f>
        <v>0</v>
      </c>
      <c r="V118" s="233">
        <f t="shared" ref="V118:V126" si="106">SUM(P118,R118,T118)</f>
        <v>0</v>
      </c>
    </row>
    <row r="119" spans="1:22" x14ac:dyDescent="0.2">
      <c r="A119" s="96" t="s">
        <v>89</v>
      </c>
      <c r="B119" s="67" t="s">
        <v>0</v>
      </c>
      <c r="C119" s="256"/>
      <c r="D119" s="257"/>
      <c r="E119" s="257"/>
      <c r="F119" s="261">
        <f>SUM(C119:E119)</f>
        <v>0</v>
      </c>
      <c r="G119" s="298"/>
      <c r="H119" s="64"/>
      <c r="I119" s="299"/>
      <c r="J119" s="64"/>
      <c r="K119" s="299"/>
      <c r="L119" s="64"/>
      <c r="M119" s="116">
        <f t="shared" si="97"/>
        <v>0</v>
      </c>
      <c r="N119" s="233">
        <f t="shared" si="98"/>
        <v>0</v>
      </c>
      <c r="O119" s="115">
        <f t="shared" si="99"/>
        <v>0</v>
      </c>
      <c r="P119" s="258">
        <f t="shared" si="100"/>
        <v>0</v>
      </c>
      <c r="Q119" s="116">
        <f t="shared" si="101"/>
        <v>0</v>
      </c>
      <c r="R119" s="258">
        <f t="shared" si="102"/>
        <v>0</v>
      </c>
      <c r="S119" s="116">
        <f t="shared" si="103"/>
        <v>0</v>
      </c>
      <c r="T119" s="258">
        <f t="shared" si="104"/>
        <v>0</v>
      </c>
      <c r="U119" s="116">
        <f t="shared" si="105"/>
        <v>0</v>
      </c>
      <c r="V119" s="233">
        <f t="shared" si="106"/>
        <v>0</v>
      </c>
    </row>
    <row r="120" spans="1:22" x14ac:dyDescent="0.2">
      <c r="A120" s="96" t="s">
        <v>90</v>
      </c>
      <c r="B120" s="67" t="s">
        <v>0</v>
      </c>
      <c r="C120" s="256"/>
      <c r="D120" s="257"/>
      <c r="E120" s="257"/>
      <c r="F120" s="261">
        <f t="shared" ref="F120:F126" si="107">SUM(C120:E120)</f>
        <v>0</v>
      </c>
      <c r="G120" s="298"/>
      <c r="H120" s="64"/>
      <c r="I120" s="299"/>
      <c r="J120" s="64"/>
      <c r="K120" s="299"/>
      <c r="L120" s="64"/>
      <c r="M120" s="116">
        <f t="shared" si="97"/>
        <v>0</v>
      </c>
      <c r="N120" s="233">
        <f t="shared" si="98"/>
        <v>0</v>
      </c>
      <c r="O120" s="115">
        <f t="shared" si="99"/>
        <v>0</v>
      </c>
      <c r="P120" s="258">
        <f t="shared" si="100"/>
        <v>0</v>
      </c>
      <c r="Q120" s="116">
        <f t="shared" si="101"/>
        <v>0</v>
      </c>
      <c r="R120" s="258">
        <f t="shared" si="102"/>
        <v>0</v>
      </c>
      <c r="S120" s="116">
        <f t="shared" si="103"/>
        <v>0</v>
      </c>
      <c r="T120" s="258">
        <f t="shared" si="104"/>
        <v>0</v>
      </c>
      <c r="U120" s="116">
        <f t="shared" si="105"/>
        <v>0</v>
      </c>
      <c r="V120" s="233">
        <f t="shared" si="106"/>
        <v>0</v>
      </c>
    </row>
    <row r="121" spans="1:22" x14ac:dyDescent="0.2">
      <c r="A121" s="96" t="s">
        <v>91</v>
      </c>
      <c r="B121" s="67" t="s">
        <v>0</v>
      </c>
      <c r="C121" s="256"/>
      <c r="D121" s="257"/>
      <c r="E121" s="257"/>
      <c r="F121" s="261">
        <f t="shared" si="107"/>
        <v>0</v>
      </c>
      <c r="G121" s="298"/>
      <c r="H121" s="64"/>
      <c r="I121" s="299"/>
      <c r="J121" s="64"/>
      <c r="K121" s="299"/>
      <c r="L121" s="64"/>
      <c r="M121" s="116">
        <f t="shared" si="97"/>
        <v>0</v>
      </c>
      <c r="N121" s="233">
        <f t="shared" si="98"/>
        <v>0</v>
      </c>
      <c r="O121" s="115">
        <f t="shared" si="99"/>
        <v>0</v>
      </c>
      <c r="P121" s="258">
        <f t="shared" si="100"/>
        <v>0</v>
      </c>
      <c r="Q121" s="116">
        <f t="shared" si="101"/>
        <v>0</v>
      </c>
      <c r="R121" s="258">
        <f t="shared" si="102"/>
        <v>0</v>
      </c>
      <c r="S121" s="116">
        <f t="shared" si="103"/>
        <v>0</v>
      </c>
      <c r="T121" s="258">
        <f t="shared" si="104"/>
        <v>0</v>
      </c>
      <c r="U121" s="116">
        <f t="shared" si="105"/>
        <v>0</v>
      </c>
      <c r="V121" s="233">
        <f t="shared" si="106"/>
        <v>0</v>
      </c>
    </row>
    <row r="122" spans="1:22" x14ac:dyDescent="0.2">
      <c r="A122" s="96" t="s">
        <v>92</v>
      </c>
      <c r="B122" s="67" t="s">
        <v>0</v>
      </c>
      <c r="C122" s="256"/>
      <c r="D122" s="257"/>
      <c r="E122" s="257"/>
      <c r="F122" s="261">
        <f t="shared" si="107"/>
        <v>0</v>
      </c>
      <c r="G122" s="298"/>
      <c r="H122" s="64"/>
      <c r="I122" s="299"/>
      <c r="J122" s="64"/>
      <c r="K122" s="299"/>
      <c r="L122" s="64"/>
      <c r="M122" s="116">
        <f t="shared" si="97"/>
        <v>0</v>
      </c>
      <c r="N122" s="233">
        <f t="shared" si="98"/>
        <v>0</v>
      </c>
      <c r="O122" s="115">
        <f t="shared" si="99"/>
        <v>0</v>
      </c>
      <c r="P122" s="258">
        <f t="shared" si="100"/>
        <v>0</v>
      </c>
      <c r="Q122" s="116">
        <f t="shared" si="101"/>
        <v>0</v>
      </c>
      <c r="R122" s="258">
        <f t="shared" si="102"/>
        <v>0</v>
      </c>
      <c r="S122" s="116">
        <f t="shared" si="103"/>
        <v>0</v>
      </c>
      <c r="T122" s="258">
        <f t="shared" si="104"/>
        <v>0</v>
      </c>
      <c r="U122" s="116">
        <f t="shared" si="105"/>
        <v>0</v>
      </c>
      <c r="V122" s="233">
        <f t="shared" si="106"/>
        <v>0</v>
      </c>
    </row>
    <row r="123" spans="1:22" ht="36" x14ac:dyDescent="0.2">
      <c r="A123" s="96" t="s">
        <v>93</v>
      </c>
      <c r="B123" s="67" t="s">
        <v>0</v>
      </c>
      <c r="C123" s="256"/>
      <c r="D123" s="257"/>
      <c r="E123" s="257"/>
      <c r="F123" s="261">
        <f t="shared" si="107"/>
        <v>0</v>
      </c>
      <c r="G123" s="298"/>
      <c r="H123" s="64"/>
      <c r="I123" s="299"/>
      <c r="J123" s="64"/>
      <c r="K123" s="299"/>
      <c r="L123" s="64"/>
      <c r="M123" s="116">
        <f t="shared" si="97"/>
        <v>0</v>
      </c>
      <c r="N123" s="233">
        <f t="shared" si="98"/>
        <v>0</v>
      </c>
      <c r="O123" s="115">
        <f t="shared" si="99"/>
        <v>0</v>
      </c>
      <c r="P123" s="258">
        <f t="shared" si="100"/>
        <v>0</v>
      </c>
      <c r="Q123" s="116">
        <f t="shared" si="101"/>
        <v>0</v>
      </c>
      <c r="R123" s="258">
        <f t="shared" si="102"/>
        <v>0</v>
      </c>
      <c r="S123" s="116">
        <f t="shared" si="103"/>
        <v>0</v>
      </c>
      <c r="T123" s="258">
        <f t="shared" si="104"/>
        <v>0</v>
      </c>
      <c r="U123" s="116">
        <f t="shared" si="105"/>
        <v>0</v>
      </c>
      <c r="V123" s="233">
        <f t="shared" si="106"/>
        <v>0</v>
      </c>
    </row>
    <row r="124" spans="1:22" x14ac:dyDescent="0.2">
      <c r="A124" s="96" t="s">
        <v>94</v>
      </c>
      <c r="B124" s="67" t="s">
        <v>0</v>
      </c>
      <c r="C124" s="256"/>
      <c r="D124" s="257"/>
      <c r="E124" s="257"/>
      <c r="F124" s="261">
        <f t="shared" si="107"/>
        <v>0</v>
      </c>
      <c r="G124" s="298"/>
      <c r="H124" s="64"/>
      <c r="I124" s="299"/>
      <c r="J124" s="64"/>
      <c r="K124" s="299"/>
      <c r="L124" s="64"/>
      <c r="M124" s="116">
        <f t="shared" si="97"/>
        <v>0</v>
      </c>
      <c r="N124" s="233">
        <f t="shared" si="98"/>
        <v>0</v>
      </c>
      <c r="O124" s="115">
        <f t="shared" si="99"/>
        <v>0</v>
      </c>
      <c r="P124" s="258">
        <f t="shared" si="100"/>
        <v>0</v>
      </c>
      <c r="Q124" s="116">
        <f t="shared" si="101"/>
        <v>0</v>
      </c>
      <c r="R124" s="258">
        <f t="shared" si="102"/>
        <v>0</v>
      </c>
      <c r="S124" s="116">
        <f t="shared" si="103"/>
        <v>0</v>
      </c>
      <c r="T124" s="258">
        <f t="shared" si="104"/>
        <v>0</v>
      </c>
      <c r="U124" s="116">
        <f t="shared" si="105"/>
        <v>0</v>
      </c>
      <c r="V124" s="233">
        <f t="shared" si="106"/>
        <v>0</v>
      </c>
    </row>
    <row r="125" spans="1:22" ht="48" x14ac:dyDescent="0.2">
      <c r="A125" s="96" t="s">
        <v>95</v>
      </c>
      <c r="B125" s="67" t="s">
        <v>0</v>
      </c>
      <c r="C125" s="256"/>
      <c r="D125" s="257"/>
      <c r="E125" s="257"/>
      <c r="F125" s="261">
        <f t="shared" si="107"/>
        <v>0</v>
      </c>
      <c r="G125" s="298"/>
      <c r="H125" s="64"/>
      <c r="I125" s="299"/>
      <c r="J125" s="64"/>
      <c r="K125" s="299"/>
      <c r="L125" s="64"/>
      <c r="M125" s="116">
        <f t="shared" si="97"/>
        <v>0</v>
      </c>
      <c r="N125" s="233">
        <f t="shared" si="98"/>
        <v>0</v>
      </c>
      <c r="O125" s="115">
        <f t="shared" si="99"/>
        <v>0</v>
      </c>
      <c r="P125" s="258">
        <f t="shared" si="100"/>
        <v>0</v>
      </c>
      <c r="Q125" s="116">
        <f t="shared" si="101"/>
        <v>0</v>
      </c>
      <c r="R125" s="258">
        <f t="shared" si="102"/>
        <v>0</v>
      </c>
      <c r="S125" s="116">
        <f t="shared" si="103"/>
        <v>0</v>
      </c>
      <c r="T125" s="258">
        <f t="shared" si="104"/>
        <v>0</v>
      </c>
      <c r="U125" s="116">
        <f t="shared" si="105"/>
        <v>0</v>
      </c>
      <c r="V125" s="233">
        <f t="shared" si="106"/>
        <v>0</v>
      </c>
    </row>
    <row r="126" spans="1:22" ht="24.75" thickBot="1" x14ac:dyDescent="0.25">
      <c r="A126" s="104" t="s">
        <v>96</v>
      </c>
      <c r="B126" s="67" t="s">
        <v>0</v>
      </c>
      <c r="C126" s="98"/>
      <c r="D126" s="259"/>
      <c r="E126" s="259"/>
      <c r="F126" s="224">
        <f t="shared" si="107"/>
        <v>0</v>
      </c>
      <c r="G126" s="302"/>
      <c r="H126" s="259"/>
      <c r="I126" s="303"/>
      <c r="J126" s="259"/>
      <c r="K126" s="303"/>
      <c r="L126" s="259"/>
      <c r="M126" s="135">
        <f t="shared" si="97"/>
        <v>0</v>
      </c>
      <c r="N126" s="249">
        <f t="shared" si="98"/>
        <v>0</v>
      </c>
      <c r="O126" s="101">
        <f t="shared" si="99"/>
        <v>0</v>
      </c>
      <c r="P126" s="260">
        <f t="shared" si="100"/>
        <v>0</v>
      </c>
      <c r="Q126" s="135">
        <f t="shared" si="101"/>
        <v>0</v>
      </c>
      <c r="R126" s="260">
        <f t="shared" si="102"/>
        <v>0</v>
      </c>
      <c r="S126" s="135">
        <f t="shared" si="103"/>
        <v>0</v>
      </c>
      <c r="T126" s="260">
        <f t="shared" si="104"/>
        <v>0</v>
      </c>
      <c r="U126" s="135">
        <f t="shared" si="105"/>
        <v>0</v>
      </c>
      <c r="V126" s="249">
        <f t="shared" si="106"/>
        <v>0</v>
      </c>
    </row>
    <row r="127" spans="1:22" ht="13.5" thickTop="1" x14ac:dyDescent="0.2">
      <c r="A127" s="421" t="s">
        <v>97</v>
      </c>
      <c r="B127" s="63" t="s">
        <v>5</v>
      </c>
      <c r="C127" s="64"/>
      <c r="D127" s="64"/>
      <c r="E127" s="64"/>
      <c r="F127" s="69">
        <f t="shared" ref="F127:F132" si="108">SUM(C127:E127)</f>
        <v>0</v>
      </c>
      <c r="G127" s="194"/>
      <c r="H127" s="64"/>
      <c r="I127" s="299"/>
      <c r="J127" s="64"/>
      <c r="K127" s="299"/>
      <c r="L127" s="64"/>
      <c r="M127" s="66">
        <f t="shared" ref="M127:N132" si="109">SUM(G127,I127,K127)</f>
        <v>0</v>
      </c>
      <c r="N127" s="231">
        <f t="shared" si="109"/>
        <v>0</v>
      </c>
      <c r="O127" s="71">
        <f t="shared" ref="O127:O132" si="110">SUM(C127,G127)</f>
        <v>0</v>
      </c>
      <c r="P127" s="232">
        <f t="shared" ref="P127:Q132" si="111">SUM(C127,H127)</f>
        <v>0</v>
      </c>
      <c r="Q127" s="66">
        <f t="shared" si="111"/>
        <v>0</v>
      </c>
      <c r="R127" s="232">
        <f t="shared" ref="R127:S132" si="112">SUM(D127,J127)</f>
        <v>0</v>
      </c>
      <c r="S127" s="66">
        <f t="shared" si="112"/>
        <v>0</v>
      </c>
      <c r="T127" s="232">
        <f t="shared" ref="T127:T132" si="113">SUM(E127,L127)</f>
        <v>0</v>
      </c>
      <c r="U127" s="66">
        <f t="shared" ref="U127:V132" si="114">SUM(O127,Q127,S127)</f>
        <v>0</v>
      </c>
      <c r="V127" s="263">
        <f t="shared" si="114"/>
        <v>0</v>
      </c>
    </row>
    <row r="128" spans="1:22" x14ac:dyDescent="0.2">
      <c r="A128" s="422"/>
      <c r="B128" s="67" t="s">
        <v>6</v>
      </c>
      <c r="C128" s="64"/>
      <c r="D128" s="64"/>
      <c r="E128" s="64"/>
      <c r="F128" s="69">
        <f t="shared" si="108"/>
        <v>0</v>
      </c>
      <c r="G128" s="194"/>
      <c r="H128" s="64"/>
      <c r="I128" s="299"/>
      <c r="J128" s="64"/>
      <c r="K128" s="299"/>
      <c r="L128" s="64"/>
      <c r="M128" s="66">
        <f t="shared" si="109"/>
        <v>0</v>
      </c>
      <c r="N128" s="231">
        <f t="shared" si="109"/>
        <v>0</v>
      </c>
      <c r="O128" s="70">
        <f t="shared" si="110"/>
        <v>0</v>
      </c>
      <c r="P128" s="232">
        <f t="shared" si="111"/>
        <v>0</v>
      </c>
      <c r="Q128" s="66">
        <f t="shared" si="111"/>
        <v>0</v>
      </c>
      <c r="R128" s="232">
        <f t="shared" si="112"/>
        <v>0</v>
      </c>
      <c r="S128" s="66">
        <f t="shared" si="112"/>
        <v>0</v>
      </c>
      <c r="T128" s="232">
        <f t="shared" si="113"/>
        <v>0</v>
      </c>
      <c r="U128" s="66">
        <f t="shared" si="114"/>
        <v>0</v>
      </c>
      <c r="V128" s="263">
        <f t="shared" si="114"/>
        <v>0</v>
      </c>
    </row>
    <row r="129" spans="1:22" x14ac:dyDescent="0.2">
      <c r="A129" s="422"/>
      <c r="B129" s="67" t="s">
        <v>7</v>
      </c>
      <c r="C129" s="201"/>
      <c r="D129" s="202"/>
      <c r="E129" s="202"/>
      <c r="F129" s="73">
        <f t="shared" si="108"/>
        <v>0</v>
      </c>
      <c r="G129" s="201"/>
      <c r="H129" s="64"/>
      <c r="I129" s="299"/>
      <c r="J129" s="64"/>
      <c r="K129" s="299"/>
      <c r="L129" s="64"/>
      <c r="M129" s="66">
        <f t="shared" si="109"/>
        <v>0</v>
      </c>
      <c r="N129" s="231">
        <f t="shared" si="109"/>
        <v>0</v>
      </c>
      <c r="O129" s="70">
        <f t="shared" si="110"/>
        <v>0</v>
      </c>
      <c r="P129" s="232">
        <f t="shared" si="111"/>
        <v>0</v>
      </c>
      <c r="Q129" s="66">
        <f t="shared" si="111"/>
        <v>0</v>
      </c>
      <c r="R129" s="232">
        <f t="shared" si="112"/>
        <v>0</v>
      </c>
      <c r="S129" s="66">
        <f t="shared" si="112"/>
        <v>0</v>
      </c>
      <c r="T129" s="232">
        <f t="shared" si="113"/>
        <v>0</v>
      </c>
      <c r="U129" s="66">
        <f t="shared" si="114"/>
        <v>0</v>
      </c>
      <c r="V129" s="263">
        <f t="shared" si="114"/>
        <v>0</v>
      </c>
    </row>
    <row r="130" spans="1:22" x14ac:dyDescent="0.2">
      <c r="A130" s="422"/>
      <c r="B130" s="67" t="s">
        <v>8</v>
      </c>
      <c r="C130" s="64"/>
      <c r="D130" s="64"/>
      <c r="E130" s="64"/>
      <c r="F130" s="69">
        <f t="shared" si="108"/>
        <v>0</v>
      </c>
      <c r="G130" s="194"/>
      <c r="H130" s="64"/>
      <c r="I130" s="299"/>
      <c r="J130" s="64"/>
      <c r="K130" s="299"/>
      <c r="L130" s="64"/>
      <c r="M130" s="66">
        <f t="shared" si="109"/>
        <v>0</v>
      </c>
      <c r="N130" s="231">
        <f t="shared" si="109"/>
        <v>0</v>
      </c>
      <c r="O130" s="70">
        <f t="shared" si="110"/>
        <v>0</v>
      </c>
      <c r="P130" s="232">
        <f t="shared" si="111"/>
        <v>0</v>
      </c>
      <c r="Q130" s="66">
        <f t="shared" si="111"/>
        <v>0</v>
      </c>
      <c r="R130" s="232">
        <f t="shared" si="112"/>
        <v>0</v>
      </c>
      <c r="S130" s="66">
        <f t="shared" si="112"/>
        <v>0</v>
      </c>
      <c r="T130" s="232">
        <f t="shared" si="113"/>
        <v>0</v>
      </c>
      <c r="U130" s="66">
        <f t="shared" si="114"/>
        <v>0</v>
      </c>
      <c r="V130" s="263">
        <f t="shared" si="114"/>
        <v>0</v>
      </c>
    </row>
    <row r="131" spans="1:22" x14ac:dyDescent="0.2">
      <c r="A131" s="422"/>
      <c r="B131" s="72" t="s">
        <v>9</v>
      </c>
      <c r="C131" s="64"/>
      <c r="D131" s="64"/>
      <c r="E131" s="64"/>
      <c r="F131" s="69">
        <f t="shared" si="108"/>
        <v>0</v>
      </c>
      <c r="G131" s="194"/>
      <c r="H131" s="64"/>
      <c r="I131" s="299"/>
      <c r="J131" s="64"/>
      <c r="K131" s="299"/>
      <c r="L131" s="64"/>
      <c r="M131" s="66">
        <f t="shared" si="109"/>
        <v>0</v>
      </c>
      <c r="N131" s="231">
        <f t="shared" si="109"/>
        <v>0</v>
      </c>
      <c r="O131" s="70">
        <f t="shared" si="110"/>
        <v>0</v>
      </c>
      <c r="P131" s="232">
        <f t="shared" si="111"/>
        <v>0</v>
      </c>
      <c r="Q131" s="66">
        <f t="shared" si="111"/>
        <v>0</v>
      </c>
      <c r="R131" s="232">
        <f t="shared" si="112"/>
        <v>0</v>
      </c>
      <c r="S131" s="66">
        <f t="shared" si="112"/>
        <v>0</v>
      </c>
      <c r="T131" s="232">
        <f t="shared" si="113"/>
        <v>0</v>
      </c>
      <c r="U131" s="66">
        <f t="shared" si="114"/>
        <v>0</v>
      </c>
      <c r="V131" s="263">
        <f t="shared" si="114"/>
        <v>0</v>
      </c>
    </row>
    <row r="132" spans="1:22" x14ac:dyDescent="0.2">
      <c r="A132" s="422"/>
      <c r="B132" s="77" t="s">
        <v>16</v>
      </c>
      <c r="C132" s="201"/>
      <c r="D132" s="202"/>
      <c r="E132" s="202"/>
      <c r="F132" s="89">
        <f t="shared" si="108"/>
        <v>0</v>
      </c>
      <c r="G132" s="203"/>
      <c r="H132" s="64"/>
      <c r="I132" s="299"/>
      <c r="J132" s="64"/>
      <c r="K132" s="299"/>
      <c r="L132" s="64"/>
      <c r="M132" s="88">
        <f t="shared" si="109"/>
        <v>0</v>
      </c>
      <c r="N132" s="247">
        <f t="shared" si="109"/>
        <v>0</v>
      </c>
      <c r="O132" s="70">
        <f t="shared" si="110"/>
        <v>0</v>
      </c>
      <c r="P132" s="232">
        <f t="shared" si="111"/>
        <v>0</v>
      </c>
      <c r="Q132" s="66">
        <f t="shared" si="111"/>
        <v>0</v>
      </c>
      <c r="R132" s="232">
        <f t="shared" si="112"/>
        <v>0</v>
      </c>
      <c r="S132" s="66">
        <f t="shared" si="112"/>
        <v>0</v>
      </c>
      <c r="T132" s="232">
        <f t="shared" si="113"/>
        <v>0</v>
      </c>
      <c r="U132" s="66">
        <f t="shared" si="114"/>
        <v>0</v>
      </c>
      <c r="V132" s="233">
        <f t="shared" si="114"/>
        <v>0</v>
      </c>
    </row>
    <row r="133" spans="1:22" ht="13.5" thickBot="1" x14ac:dyDescent="0.25">
      <c r="A133" s="423"/>
      <c r="B133" s="78" t="s">
        <v>0</v>
      </c>
      <c r="C133" s="81">
        <f>SUM(C127:C132)</f>
        <v>0</v>
      </c>
      <c r="D133" s="82">
        <f>SUM(D127:D132)</f>
        <v>0</v>
      </c>
      <c r="E133" s="82">
        <f>SUM(E127:E132)</f>
        <v>0</v>
      </c>
      <c r="F133" s="82">
        <f>SUM(F127:F132)</f>
        <v>0</v>
      </c>
      <c r="G133" s="79">
        <f t="shared" ref="G133:N133" si="115">SUM(G127:G132)</f>
        <v>0</v>
      </c>
      <c r="H133" s="237">
        <f t="shared" si="115"/>
        <v>0</v>
      </c>
      <c r="I133" s="79">
        <f t="shared" si="115"/>
        <v>0</v>
      </c>
      <c r="J133" s="237">
        <f t="shared" si="115"/>
        <v>0</v>
      </c>
      <c r="K133" s="82">
        <f t="shared" si="115"/>
        <v>0</v>
      </c>
      <c r="L133" s="262">
        <f t="shared" si="115"/>
        <v>0</v>
      </c>
      <c r="M133" s="82">
        <f t="shared" si="115"/>
        <v>0</v>
      </c>
      <c r="N133" s="262">
        <f t="shared" si="115"/>
        <v>0</v>
      </c>
      <c r="O133" s="83">
        <f>SUM(O127:O132)</f>
        <v>0</v>
      </c>
      <c r="P133" s="237">
        <f>SUM(P127:P132)</f>
        <v>0</v>
      </c>
      <c r="Q133" s="79">
        <f t="shared" ref="Q133:V133" si="116">SUM(Q127:Q132)</f>
        <v>0</v>
      </c>
      <c r="R133" s="237">
        <f t="shared" si="116"/>
        <v>0</v>
      </c>
      <c r="S133" s="79">
        <f t="shared" si="116"/>
        <v>0</v>
      </c>
      <c r="T133" s="237">
        <f t="shared" si="116"/>
        <v>0</v>
      </c>
      <c r="U133" s="79">
        <f t="shared" si="116"/>
        <v>0</v>
      </c>
      <c r="V133" s="235">
        <f t="shared" si="116"/>
        <v>0</v>
      </c>
    </row>
    <row r="134" spans="1:22" ht="14.25" thickTop="1" thickBot="1" x14ac:dyDescent="0.25">
      <c r="A134" s="105"/>
      <c r="B134" s="106"/>
      <c r="C134" s="107"/>
      <c r="D134" s="107"/>
      <c r="E134" s="107"/>
      <c r="F134" s="107"/>
      <c r="G134" s="107"/>
      <c r="H134" s="107"/>
      <c r="I134" s="107"/>
      <c r="J134" s="107"/>
      <c r="K134" s="107"/>
      <c r="L134" s="107"/>
      <c r="M134" s="107"/>
      <c r="N134" s="107"/>
      <c r="O134" s="107"/>
      <c r="P134" s="107"/>
      <c r="Q134" s="107"/>
      <c r="R134" s="107"/>
    </row>
    <row r="135" spans="1:22" ht="13.5" thickTop="1" x14ac:dyDescent="0.2">
      <c r="A135" s="418" t="s">
        <v>11</v>
      </c>
      <c r="B135" s="85" t="s">
        <v>5</v>
      </c>
      <c r="C135" s="134">
        <f t="shared" ref="C135:H140" si="117">SUM(C54,C104,C127,C88)</f>
        <v>0</v>
      </c>
      <c r="D135" s="134">
        <f t="shared" si="117"/>
        <v>0</v>
      </c>
      <c r="E135" s="134">
        <f t="shared" si="117"/>
        <v>0</v>
      </c>
      <c r="F135" s="65">
        <f t="shared" si="117"/>
        <v>0</v>
      </c>
      <c r="G135" s="109">
        <f t="shared" si="117"/>
        <v>0</v>
      </c>
      <c r="H135" s="255">
        <f>SUM(H127,H104,H88,H54)</f>
        <v>0</v>
      </c>
      <c r="I135" s="134">
        <f>SUM(I127,I104,I88,I54)</f>
        <v>0</v>
      </c>
      <c r="J135" s="255">
        <f>SUM(J127,J104,J88,J54)</f>
        <v>0</v>
      </c>
      <c r="K135" s="134">
        <f t="shared" ref="K135:V135" si="118">SUM(K127,K104,K88,K54)</f>
        <v>0</v>
      </c>
      <c r="L135" s="255">
        <f t="shared" si="118"/>
        <v>0</v>
      </c>
      <c r="M135" s="134">
        <f t="shared" si="118"/>
        <v>0</v>
      </c>
      <c r="N135" s="240">
        <f t="shared" si="118"/>
        <v>0</v>
      </c>
      <c r="O135" s="108">
        <f t="shared" si="118"/>
        <v>0</v>
      </c>
      <c r="P135" s="255">
        <f t="shared" si="118"/>
        <v>0</v>
      </c>
      <c r="Q135" s="134">
        <f t="shared" si="118"/>
        <v>0</v>
      </c>
      <c r="R135" s="255">
        <f t="shared" si="118"/>
        <v>0</v>
      </c>
      <c r="S135" s="134">
        <f t="shared" si="118"/>
        <v>0</v>
      </c>
      <c r="T135" s="255">
        <f t="shared" si="118"/>
        <v>0</v>
      </c>
      <c r="U135" s="134">
        <f t="shared" si="118"/>
        <v>0</v>
      </c>
      <c r="V135" s="240">
        <f t="shared" si="118"/>
        <v>0</v>
      </c>
    </row>
    <row r="136" spans="1:22" x14ac:dyDescent="0.2">
      <c r="A136" s="419"/>
      <c r="B136" s="136" t="s">
        <v>6</v>
      </c>
      <c r="C136" s="116">
        <f t="shared" si="117"/>
        <v>0</v>
      </c>
      <c r="D136" s="116">
        <f t="shared" si="117"/>
        <v>0</v>
      </c>
      <c r="E136" s="116">
        <f t="shared" si="117"/>
        <v>0</v>
      </c>
      <c r="F136" s="68">
        <f t="shared" si="117"/>
        <v>0</v>
      </c>
      <c r="G136" s="266">
        <f t="shared" si="117"/>
        <v>0</v>
      </c>
      <c r="H136" s="258">
        <f t="shared" si="117"/>
        <v>0</v>
      </c>
      <c r="I136" s="116">
        <f t="shared" ref="I136:J140" si="119">SUM(I55,I105,I128,I89)</f>
        <v>0</v>
      </c>
      <c r="J136" s="258">
        <f t="shared" si="119"/>
        <v>0</v>
      </c>
      <c r="K136" s="116">
        <f t="shared" ref="K136:L140" si="120">SUM(K128,K105,K89,K55)</f>
        <v>0</v>
      </c>
      <c r="L136" s="258">
        <f t="shared" si="120"/>
        <v>0</v>
      </c>
      <c r="M136" s="116">
        <f t="shared" ref="M136:V136" si="121">SUM(M128,M105,M89,M55)</f>
        <v>0</v>
      </c>
      <c r="N136" s="233">
        <f t="shared" si="121"/>
        <v>0</v>
      </c>
      <c r="O136" s="115">
        <f t="shared" si="121"/>
        <v>0</v>
      </c>
      <c r="P136" s="258">
        <f t="shared" si="121"/>
        <v>0</v>
      </c>
      <c r="Q136" s="116">
        <f t="shared" si="121"/>
        <v>0</v>
      </c>
      <c r="R136" s="258">
        <f t="shared" si="121"/>
        <v>0</v>
      </c>
      <c r="S136" s="116">
        <f t="shared" si="121"/>
        <v>0</v>
      </c>
      <c r="T136" s="258">
        <f t="shared" si="121"/>
        <v>0</v>
      </c>
      <c r="U136" s="116">
        <f t="shared" si="121"/>
        <v>0</v>
      </c>
      <c r="V136" s="233">
        <f t="shared" si="121"/>
        <v>0</v>
      </c>
    </row>
    <row r="137" spans="1:22" x14ac:dyDescent="0.2">
      <c r="A137" s="419"/>
      <c r="B137" s="136" t="s">
        <v>7</v>
      </c>
      <c r="C137" s="116">
        <f t="shared" si="117"/>
        <v>0</v>
      </c>
      <c r="D137" s="116">
        <f t="shared" si="117"/>
        <v>0</v>
      </c>
      <c r="E137" s="116">
        <f t="shared" si="117"/>
        <v>0</v>
      </c>
      <c r="F137" s="68">
        <f t="shared" si="117"/>
        <v>0</v>
      </c>
      <c r="G137" s="266">
        <f t="shared" si="117"/>
        <v>0</v>
      </c>
      <c r="H137" s="258">
        <f t="shared" si="117"/>
        <v>0</v>
      </c>
      <c r="I137" s="116">
        <f t="shared" si="119"/>
        <v>0</v>
      </c>
      <c r="J137" s="258">
        <f t="shared" si="119"/>
        <v>0</v>
      </c>
      <c r="K137" s="116">
        <f t="shared" si="120"/>
        <v>0</v>
      </c>
      <c r="L137" s="258">
        <f t="shared" si="120"/>
        <v>0</v>
      </c>
      <c r="M137" s="116">
        <f t="shared" ref="M137:V137" si="122">SUM(M129,M106,M90,M56)</f>
        <v>0</v>
      </c>
      <c r="N137" s="233">
        <f t="shared" si="122"/>
        <v>0</v>
      </c>
      <c r="O137" s="115">
        <f t="shared" si="122"/>
        <v>0</v>
      </c>
      <c r="P137" s="258">
        <f t="shared" si="122"/>
        <v>0</v>
      </c>
      <c r="Q137" s="116">
        <f t="shared" si="122"/>
        <v>0</v>
      </c>
      <c r="R137" s="258">
        <f t="shared" si="122"/>
        <v>0</v>
      </c>
      <c r="S137" s="116">
        <f t="shared" si="122"/>
        <v>0</v>
      </c>
      <c r="T137" s="258">
        <f t="shared" si="122"/>
        <v>0</v>
      </c>
      <c r="U137" s="116">
        <f t="shared" si="122"/>
        <v>0</v>
      </c>
      <c r="V137" s="233">
        <f t="shared" si="122"/>
        <v>0</v>
      </c>
    </row>
    <row r="138" spans="1:22" x14ac:dyDescent="0.2">
      <c r="A138" s="419"/>
      <c r="B138" s="136" t="s">
        <v>8</v>
      </c>
      <c r="C138" s="116">
        <f t="shared" si="117"/>
        <v>0</v>
      </c>
      <c r="D138" s="116">
        <f t="shared" si="117"/>
        <v>0</v>
      </c>
      <c r="E138" s="116">
        <f t="shared" si="117"/>
        <v>0</v>
      </c>
      <c r="F138" s="68">
        <f t="shared" si="117"/>
        <v>0</v>
      </c>
      <c r="G138" s="266">
        <f t="shared" si="117"/>
        <v>0</v>
      </c>
      <c r="H138" s="258">
        <f t="shared" si="117"/>
        <v>0</v>
      </c>
      <c r="I138" s="116">
        <f t="shared" si="119"/>
        <v>0</v>
      </c>
      <c r="J138" s="258">
        <f t="shared" si="119"/>
        <v>0</v>
      </c>
      <c r="K138" s="116">
        <f t="shared" si="120"/>
        <v>0</v>
      </c>
      <c r="L138" s="258">
        <f t="shared" si="120"/>
        <v>0</v>
      </c>
      <c r="M138" s="116">
        <f t="shared" ref="M138:V138" si="123">SUM(M130,M107,M91,M57)</f>
        <v>0</v>
      </c>
      <c r="N138" s="233">
        <f t="shared" si="123"/>
        <v>0</v>
      </c>
      <c r="O138" s="115">
        <f t="shared" si="123"/>
        <v>0</v>
      </c>
      <c r="P138" s="258">
        <f t="shared" si="123"/>
        <v>0</v>
      </c>
      <c r="Q138" s="116">
        <f t="shared" si="123"/>
        <v>0</v>
      </c>
      <c r="R138" s="258">
        <f t="shared" si="123"/>
        <v>0</v>
      </c>
      <c r="S138" s="116">
        <f t="shared" si="123"/>
        <v>0</v>
      </c>
      <c r="T138" s="258">
        <f t="shared" si="123"/>
        <v>0</v>
      </c>
      <c r="U138" s="116">
        <f t="shared" si="123"/>
        <v>0</v>
      </c>
      <c r="V138" s="233">
        <f t="shared" si="123"/>
        <v>0</v>
      </c>
    </row>
    <row r="139" spans="1:22" x14ac:dyDescent="0.2">
      <c r="A139" s="419"/>
      <c r="B139" s="136" t="s">
        <v>9</v>
      </c>
      <c r="C139" s="116">
        <f t="shared" si="117"/>
        <v>0</v>
      </c>
      <c r="D139" s="116">
        <f t="shared" si="117"/>
        <v>0</v>
      </c>
      <c r="E139" s="116">
        <f t="shared" si="117"/>
        <v>0</v>
      </c>
      <c r="F139" s="68">
        <f t="shared" si="117"/>
        <v>0</v>
      </c>
      <c r="G139" s="266">
        <f t="shared" si="117"/>
        <v>0</v>
      </c>
      <c r="H139" s="258">
        <f t="shared" si="117"/>
        <v>0</v>
      </c>
      <c r="I139" s="116">
        <f t="shared" si="119"/>
        <v>0</v>
      </c>
      <c r="J139" s="258">
        <f t="shared" si="119"/>
        <v>0</v>
      </c>
      <c r="K139" s="116">
        <f t="shared" si="120"/>
        <v>0</v>
      </c>
      <c r="L139" s="258">
        <f t="shared" si="120"/>
        <v>0</v>
      </c>
      <c r="M139" s="116">
        <f t="shared" ref="M139:V139" si="124">SUM(M131,M108,M92,M58)</f>
        <v>0</v>
      </c>
      <c r="N139" s="233">
        <f t="shared" si="124"/>
        <v>0</v>
      </c>
      <c r="O139" s="115">
        <f t="shared" si="124"/>
        <v>0</v>
      </c>
      <c r="P139" s="258">
        <f t="shared" si="124"/>
        <v>0</v>
      </c>
      <c r="Q139" s="116">
        <f t="shared" si="124"/>
        <v>0</v>
      </c>
      <c r="R139" s="258">
        <f t="shared" si="124"/>
        <v>0</v>
      </c>
      <c r="S139" s="116">
        <f t="shared" si="124"/>
        <v>0</v>
      </c>
      <c r="T139" s="258">
        <f t="shared" si="124"/>
        <v>0</v>
      </c>
      <c r="U139" s="116">
        <f t="shared" si="124"/>
        <v>0</v>
      </c>
      <c r="V139" s="233">
        <f t="shared" si="124"/>
        <v>0</v>
      </c>
    </row>
    <row r="140" spans="1:22" x14ac:dyDescent="0.2">
      <c r="A140" s="419"/>
      <c r="B140" s="136" t="s">
        <v>16</v>
      </c>
      <c r="C140" s="267">
        <f>SUM(C59,C109,C132,C93)</f>
        <v>0</v>
      </c>
      <c r="D140" s="198">
        <f>SUM(D59,D109,D132,D93)</f>
        <v>0</v>
      </c>
      <c r="E140" s="268">
        <f>SUM(E59,E109,E132,E93)</f>
        <v>0</v>
      </c>
      <c r="F140" s="197">
        <f t="shared" si="117"/>
        <v>0</v>
      </c>
      <c r="G140" s="267">
        <f t="shared" si="117"/>
        <v>0</v>
      </c>
      <c r="H140" s="264">
        <f t="shared" si="117"/>
        <v>0</v>
      </c>
      <c r="I140" s="198">
        <f t="shared" si="119"/>
        <v>0</v>
      </c>
      <c r="J140" s="264">
        <f t="shared" si="119"/>
        <v>0</v>
      </c>
      <c r="K140" s="198">
        <f t="shared" si="120"/>
        <v>0</v>
      </c>
      <c r="L140" s="264">
        <f t="shared" si="120"/>
        <v>0</v>
      </c>
      <c r="M140" s="74">
        <f t="shared" ref="M140:V140" si="125">SUM(M132,M109,M93,M59)</f>
        <v>0</v>
      </c>
      <c r="N140" s="252">
        <f t="shared" si="125"/>
        <v>0</v>
      </c>
      <c r="O140" s="76">
        <f t="shared" si="125"/>
        <v>0</v>
      </c>
      <c r="P140" s="250">
        <f t="shared" si="125"/>
        <v>0</v>
      </c>
      <c r="Q140" s="74">
        <f t="shared" si="125"/>
        <v>0</v>
      </c>
      <c r="R140" s="250">
        <f t="shared" si="125"/>
        <v>0</v>
      </c>
      <c r="S140" s="74">
        <f t="shared" si="125"/>
        <v>0</v>
      </c>
      <c r="T140" s="250">
        <f t="shared" si="125"/>
        <v>0</v>
      </c>
      <c r="U140" s="74">
        <f t="shared" si="125"/>
        <v>0</v>
      </c>
      <c r="V140" s="252">
        <f t="shared" si="125"/>
        <v>0</v>
      </c>
    </row>
    <row r="141" spans="1:22" ht="13.5" thickBot="1" x14ac:dyDescent="0.25">
      <c r="A141" s="420"/>
      <c r="B141" s="137" t="s">
        <v>0</v>
      </c>
      <c r="C141" s="113">
        <f>SUM(C110+C94+C60)</f>
        <v>0</v>
      </c>
      <c r="D141" s="114">
        <f>SUM(D133,D110,D94,D60)</f>
        <v>0</v>
      </c>
      <c r="E141" s="114">
        <f>SUM(E135:E140)</f>
        <v>0</v>
      </c>
      <c r="F141" s="111">
        <f>SUM(F135:F140)</f>
        <v>0</v>
      </c>
      <c r="G141" s="113">
        <f>SUM(G135:G140)</f>
        <v>0</v>
      </c>
      <c r="H141" s="265">
        <f>SUM(H135:H140)</f>
        <v>0</v>
      </c>
      <c r="I141" s="114">
        <f t="shared" ref="I141:V141" si="126">SUM(I135:I140)</f>
        <v>0</v>
      </c>
      <c r="J141" s="265">
        <f t="shared" si="126"/>
        <v>0</v>
      </c>
      <c r="K141" s="114">
        <f t="shared" si="126"/>
        <v>0</v>
      </c>
      <c r="L141" s="265">
        <f t="shared" si="126"/>
        <v>0</v>
      </c>
      <c r="M141" s="82">
        <f t="shared" si="126"/>
        <v>0</v>
      </c>
      <c r="N141" s="235">
        <f t="shared" si="126"/>
        <v>0</v>
      </c>
      <c r="O141" s="79">
        <f t="shared" si="126"/>
        <v>0</v>
      </c>
      <c r="P141" s="234">
        <f t="shared" si="126"/>
        <v>0</v>
      </c>
      <c r="Q141" s="82">
        <f t="shared" si="126"/>
        <v>0</v>
      </c>
      <c r="R141" s="234">
        <f t="shared" si="126"/>
        <v>0</v>
      </c>
      <c r="S141" s="82">
        <f t="shared" si="126"/>
        <v>0</v>
      </c>
      <c r="T141" s="234">
        <f t="shared" si="126"/>
        <v>0</v>
      </c>
      <c r="U141" s="82">
        <f t="shared" si="126"/>
        <v>0</v>
      </c>
      <c r="V141" s="235">
        <f t="shared" si="126"/>
        <v>0</v>
      </c>
    </row>
    <row r="142" spans="1:22" ht="13.5" thickTop="1" x14ac:dyDescent="0.2"/>
    <row r="145" spans="1:7" x14ac:dyDescent="0.2">
      <c r="A145" s="110" t="s">
        <v>25</v>
      </c>
      <c r="B145" s="415"/>
      <c r="C145" s="416"/>
      <c r="D145" s="416"/>
      <c r="E145" s="416"/>
      <c r="F145" s="416"/>
      <c r="G145" s="417"/>
    </row>
    <row r="147" spans="1:7" x14ac:dyDescent="0.2">
      <c r="A147" s="110" t="s">
        <v>26</v>
      </c>
      <c r="B147" s="415"/>
      <c r="C147" s="416"/>
      <c r="D147" s="416"/>
      <c r="E147" s="416"/>
      <c r="F147" s="416"/>
      <c r="G147" s="417"/>
    </row>
    <row r="149" spans="1:7" x14ac:dyDescent="0.2">
      <c r="A149" s="110" t="s">
        <v>27</v>
      </c>
      <c r="B149" s="415"/>
      <c r="C149" s="416"/>
      <c r="D149" s="416"/>
      <c r="E149" s="416"/>
      <c r="F149" s="416"/>
      <c r="G149" s="417"/>
    </row>
  </sheetData>
  <sheetProtection algorithmName="SHA-512" hashValue="kejOYyj2+hCWZ2s6UWjrn7UQ4roUdGmh8yiH1Ly9vLcxgLrrXxmMI8G1SU0H7FiyQny6rn8YTs8ph7O1ao9YCg==" saltValue="PCHl+87vzVsx8MPyQCGpHA==" spinCount="100000" sheet="1" selectLockedCells="1"/>
  <protectedRanges>
    <protectedRange sqref="C127:E132 G127:G132 K127:K132 I127:I132" name="Range1"/>
    <protectedRange sqref="C12:E17 G12:L17" name="Range1_1"/>
    <protectedRange sqref="C19:E24 G19:L24" name="Range1_2"/>
    <protectedRange sqref="C26:E31 G26:L31" name="Range1_3"/>
    <protectedRange sqref="C33:E38 G33:L38" name="Range1_4"/>
    <protectedRange sqref="C40:E45 G40:L45" name="Range1_5"/>
    <protectedRange sqref="C47:E52 G47:L52" name="Range1_6"/>
    <protectedRange sqref="G67:L72 G74:L79 G81:L86" name="Range1_7"/>
    <protectedRange sqref="C67:E72 C74:E79 C81:E86" name="Range1_1_1"/>
    <protectedRange sqref="C101:E109 C115:E126 G115:L115 G101:L109 G116:G126 L116:L132 K116:K126 J116:J132 I116:I126 H116:H132" name="Range1_2_1"/>
  </protectedRanges>
  <mergeCells count="88">
    <mergeCell ref="A135:A141"/>
    <mergeCell ref="A127:A133"/>
    <mergeCell ref="S113:T113"/>
    <mergeCell ref="U113:V113"/>
    <mergeCell ref="A111:V111"/>
    <mergeCell ref="O113:P113"/>
    <mergeCell ref="Q113:R113"/>
    <mergeCell ref="C112:F112"/>
    <mergeCell ref="C113:C114"/>
    <mergeCell ref="D113:D114"/>
    <mergeCell ref="E113:E114"/>
    <mergeCell ref="F113:F114"/>
    <mergeCell ref="O112:V112"/>
    <mergeCell ref="G113:H113"/>
    <mergeCell ref="I113:J113"/>
    <mergeCell ref="K113:L113"/>
    <mergeCell ref="M113:N113"/>
    <mergeCell ref="B147:G147"/>
    <mergeCell ref="B149:G149"/>
    <mergeCell ref="B112:B114"/>
    <mergeCell ref="G112:N112"/>
    <mergeCell ref="B145:G145"/>
    <mergeCell ref="A2:R2"/>
    <mergeCell ref="A3:R3"/>
    <mergeCell ref="A6:R6"/>
    <mergeCell ref="M99:N99"/>
    <mergeCell ref="O99:P99"/>
    <mergeCell ref="Q99:R99"/>
    <mergeCell ref="I99:J99"/>
    <mergeCell ref="K99:L99"/>
    <mergeCell ref="A12:A18"/>
    <mergeCell ref="A19:A25"/>
    <mergeCell ref="A7:V8"/>
    <mergeCell ref="G9:N9"/>
    <mergeCell ref="O9:V9"/>
    <mergeCell ref="U10:V10"/>
    <mergeCell ref="M10:N10"/>
    <mergeCell ref="O10:P10"/>
    <mergeCell ref="G99:H99"/>
    <mergeCell ref="A67:A73"/>
    <mergeCell ref="A74:A80"/>
    <mergeCell ref="A81:A87"/>
    <mergeCell ref="A88:A94"/>
    <mergeCell ref="G98:N98"/>
    <mergeCell ref="A96:V97"/>
    <mergeCell ref="C98:F98"/>
    <mergeCell ref="C99:C100"/>
    <mergeCell ref="D99:D100"/>
    <mergeCell ref="E99:E100"/>
    <mergeCell ref="F99:F100"/>
    <mergeCell ref="A104:A110"/>
    <mergeCell ref="A47:A53"/>
    <mergeCell ref="A54:A60"/>
    <mergeCell ref="B98:B100"/>
    <mergeCell ref="A62:V63"/>
    <mergeCell ref="O98:V98"/>
    <mergeCell ref="S99:T99"/>
    <mergeCell ref="U99:V99"/>
    <mergeCell ref="B64:B66"/>
    <mergeCell ref="C64:F64"/>
    <mergeCell ref="C65:C66"/>
    <mergeCell ref="D65:D66"/>
    <mergeCell ref="E65:E66"/>
    <mergeCell ref="F65:F66"/>
    <mergeCell ref="G64:N64"/>
    <mergeCell ref="O64:V64"/>
    <mergeCell ref="A26:A32"/>
    <mergeCell ref="A33:A39"/>
    <mergeCell ref="A40:A46"/>
    <mergeCell ref="B9:B11"/>
    <mergeCell ref="C9:F9"/>
    <mergeCell ref="C10:C11"/>
    <mergeCell ref="D10:D11"/>
    <mergeCell ref="E10:E11"/>
    <mergeCell ref="F10:F11"/>
    <mergeCell ref="U65:V65"/>
    <mergeCell ref="O65:P65"/>
    <mergeCell ref="Q65:R65"/>
    <mergeCell ref="K10:L10"/>
    <mergeCell ref="G10:H10"/>
    <mergeCell ref="S10:T10"/>
    <mergeCell ref="Q10:R10"/>
    <mergeCell ref="S65:T65"/>
    <mergeCell ref="I10:J10"/>
    <mergeCell ref="G65:H65"/>
    <mergeCell ref="I65:J65"/>
    <mergeCell ref="K65:L65"/>
    <mergeCell ref="M65:N65"/>
  </mergeCells>
  <conditionalFormatting sqref="C127:E132">
    <cfRule type="expression" dxfId="111" priority="66" stopIfTrue="1">
      <formula>IF(C127&lt;&gt;"",IF(ISNUMBER(C127),IF(C127&lt;0,TRUE,IF(C127&gt;=32768,TRUE,IF(C127&lt;&gt;CEILING(C127,1),TRUE,FALSE))),TRUE),FALSE)</formula>
    </cfRule>
  </conditionalFormatting>
  <conditionalFormatting sqref="G127:G132">
    <cfRule type="expression" dxfId="110" priority="64" stopIfTrue="1">
      <formula>IF(G127&lt;&gt;"",IF(ISNUMBER(G127),IF(G127&lt;0,TRUE,IF(G127&gt;=32768,TRUE,IF(G127&lt;&gt;CEILING(G127,1),TRUE,FALSE))),TRUE),FALSE)</formula>
    </cfRule>
  </conditionalFormatting>
  <conditionalFormatting sqref="C12:E17 G12:G17 I12:I17 K12:K17">
    <cfRule type="expression" dxfId="109" priority="61" stopIfTrue="1">
      <formula>IF(C12&lt;&gt;"",IF(ISNUMBER(C12),IF(C12&lt;0,TRUE,IF(C12&gt;=32768,TRUE,IF(C12&lt;&gt;CEILING(C12,1),TRUE,FALSE))),TRUE),FALSE)</formula>
    </cfRule>
  </conditionalFormatting>
  <conditionalFormatting sqref="C19:E24 G19:G24 I19:I24 K19:K24">
    <cfRule type="expression" dxfId="108" priority="60" stopIfTrue="1">
      <formula>IF(C19&lt;&gt;"",IF(ISNUMBER(C19),IF(C19&lt;0,TRUE,IF(C19&gt;=32768,TRUE,IF(C19&lt;&gt;CEILING(C19,1),TRUE,FALSE))),TRUE),FALSE)</formula>
    </cfRule>
  </conditionalFormatting>
  <conditionalFormatting sqref="C26:E31 G26:G31 I26:I31 K26:K31">
    <cfRule type="expression" dxfId="107" priority="59" stopIfTrue="1">
      <formula>IF(C26&lt;&gt;"",IF(ISNUMBER(C26),IF(C26&lt;0,TRUE,IF(C26&gt;=32768,TRUE,IF(C26&lt;&gt;CEILING(C26,1),TRUE,FALSE))),TRUE),FALSE)</formula>
    </cfRule>
  </conditionalFormatting>
  <conditionalFormatting sqref="C33:E38 G33:G38 I33:I38 K33:K38">
    <cfRule type="expression" dxfId="106" priority="58" stopIfTrue="1">
      <formula>IF(C33&lt;&gt;"",IF(ISNUMBER(C33),IF(C33&lt;0,TRUE,IF(C33&gt;=32768,TRUE,IF(C33&lt;&gt;CEILING(C33,1),TRUE,FALSE))),TRUE),FALSE)</formula>
    </cfRule>
  </conditionalFormatting>
  <conditionalFormatting sqref="C40:E45 G40:G45 I40:I45 K40:K45">
    <cfRule type="expression" dxfId="105" priority="57" stopIfTrue="1">
      <formula>IF(C40&lt;&gt;"",IF(ISNUMBER(C40),IF(C40&lt;0,TRUE,IF(C40&gt;=32768,TRUE,IF(C40&lt;&gt;CEILING(C40,1),TRUE,FALSE))),TRUE),FALSE)</formula>
    </cfRule>
  </conditionalFormatting>
  <conditionalFormatting sqref="C47:E52 G47:G52 I47:I52 K47:K52">
    <cfRule type="expression" dxfId="104" priority="56" stopIfTrue="1">
      <formula>IF(C47&lt;&gt;"",IF(ISNUMBER(C47),IF(C47&lt;0,TRUE,IF(C47&gt;=32768,TRUE,IF(C47&lt;&gt;CEILING(C47,1),TRUE,FALSE))),TRUE),FALSE)</formula>
    </cfRule>
  </conditionalFormatting>
  <conditionalFormatting sqref="C67:D72 G67:G72 I67:I72 K67:K72">
    <cfRule type="expression" dxfId="103" priority="55" stopIfTrue="1">
      <formula>IF(C67&lt;&gt;"",IF(ISNUMBER(C67),IF(C67&lt;0,TRUE,IF(C67&gt;=32768,TRUE,IF(C67&lt;&gt;CEILING(C67,1),TRUE,FALSE))),TRUE),FALSE)</formula>
    </cfRule>
  </conditionalFormatting>
  <conditionalFormatting sqref="E67:E72">
    <cfRule type="expression" dxfId="102" priority="54" stopIfTrue="1">
      <formula>IF(E67&lt;&gt;"",IF(ISNUMBER(E67),IF(E67&lt;0,TRUE,IF(E67&gt;=32768,TRUE,IF(E67&lt;&gt;CEILING(E67,1),TRUE,FALSE))),TRUE),FALSE)</formula>
    </cfRule>
  </conditionalFormatting>
  <conditionalFormatting sqref="C74:D79 G74:G79 I74:I79 K74:K79">
    <cfRule type="expression" dxfId="101" priority="53" stopIfTrue="1">
      <formula>IF(C74&lt;&gt;"",IF(ISNUMBER(C74),IF(C74&lt;0,TRUE,IF(C74&gt;=32768,TRUE,IF(C74&lt;&gt;CEILING(C74,1),TRUE,FALSE))),TRUE),FALSE)</formula>
    </cfRule>
  </conditionalFormatting>
  <conditionalFormatting sqref="E74:E79">
    <cfRule type="expression" dxfId="100" priority="52" stopIfTrue="1">
      <formula>IF(E74&lt;&gt;"",IF(ISNUMBER(E74),IF(E74&lt;0,TRUE,IF(E74&gt;=32768,TRUE,IF(E74&lt;&gt;CEILING(E74,1),TRUE,FALSE))),TRUE),FALSE)</formula>
    </cfRule>
  </conditionalFormatting>
  <conditionalFormatting sqref="C81:D86 G81:G86 I81:I86 K81:K86">
    <cfRule type="expression" dxfId="99" priority="51" stopIfTrue="1">
      <formula>IF(C81&lt;&gt;"",IF(ISNUMBER(C81),IF(C81&lt;0,TRUE,IF(C81&gt;=32768,TRUE,IF(C81&lt;&gt;CEILING(C81,1),TRUE,FALSE))),TRUE),FALSE)</formula>
    </cfRule>
  </conditionalFormatting>
  <conditionalFormatting sqref="E81:E86">
    <cfRule type="expression" dxfId="98" priority="50" stopIfTrue="1">
      <formula>IF(E81&lt;&gt;"",IF(ISNUMBER(E81),IF(E81&lt;0,TRUE,IF(E81&gt;=32768,TRUE,IF(E81&lt;&gt;CEILING(E81,1),TRUE,FALSE))),TRUE),FALSE)</formula>
    </cfRule>
  </conditionalFormatting>
  <conditionalFormatting sqref="C101:E109 G104:K109 G101:G103 I101:I103 K101:K103">
    <cfRule type="expression" dxfId="97" priority="49" stopIfTrue="1">
      <formula>IF(C101&lt;&gt;"",IF(ISNUMBER(C101),IF(C101&lt;0,TRUE,IF(C101&gt;=32768,TRUE,IF(C101&lt;&gt;CEILING(C101,1),TRUE,FALSE))),TRUE),FALSE)</formula>
    </cfRule>
  </conditionalFormatting>
  <conditionalFormatting sqref="H104:H109 J104:J109">
    <cfRule type="expression" dxfId="96" priority="48" stopIfTrue="1">
      <formula>IF(H104&lt;&gt;"",IF(ISNUMBER(H104),IF(H104&lt;0,TRUE,IF(H104&gt;=1000,TRUE,FALSE)),TRUE),FALSE)</formula>
    </cfRule>
  </conditionalFormatting>
  <conditionalFormatting sqref="G104:G109 I104:I109">
    <cfRule type="expression" dxfId="95" priority="47" stopIfTrue="1">
      <formula>IF(G104&lt;&gt;"",IF(ISNUMBER(G104),IF(G104&lt;0,TRUE,IF(G104&gt;=32768,TRUE,IF(G104&lt;&gt;CEILING(G104,1),TRUE,FALSE))),TRUE),FALSE)</formula>
    </cfRule>
  </conditionalFormatting>
  <conditionalFormatting sqref="K104:K109">
    <cfRule type="expression" dxfId="94" priority="45" stopIfTrue="1">
      <formula>IF(K104&lt;&gt;"",IF(ISNUMBER(K104),IF(K104&lt;0,TRUE,IF(K104&gt;=32768,TRUE,IF(K104&lt;&gt;CEILING(K104,1),TRUE,FALSE))),TRUE),FALSE)</formula>
    </cfRule>
  </conditionalFormatting>
  <conditionalFormatting sqref="C115:E126 I115:I126 G115:G132 K115:K126">
    <cfRule type="expression" dxfId="93" priority="44" stopIfTrue="1">
      <formula>IF(C115&lt;&gt;"",IF(ISNUMBER(C115),IF(C115&lt;0,TRUE,IF(C115&gt;=32768,TRUE,IF(C115&lt;&gt;CEILING(C115,1),TRUE,FALSE))),TRUE),FALSE)</formula>
    </cfRule>
  </conditionalFormatting>
  <conditionalFormatting sqref="H12:H17">
    <cfRule type="expression" dxfId="92" priority="43" stopIfTrue="1">
      <formula>IF(H12&lt;&gt;"",IF(ISNUMBER(H12),IF(H12&lt;0,TRUE,IF(H12&gt;=1000,TRUE,FALSE)),TRUE),FALSE)</formula>
    </cfRule>
  </conditionalFormatting>
  <conditionalFormatting sqref="J12:J17">
    <cfRule type="expression" dxfId="91" priority="42" stopIfTrue="1">
      <formula>IF(J12&lt;&gt;"",IF(ISNUMBER(J12),IF(J12&lt;0,TRUE,IF(J12&gt;=1000,TRUE,FALSE)),TRUE),FALSE)</formula>
    </cfRule>
  </conditionalFormatting>
  <conditionalFormatting sqref="L12:L17">
    <cfRule type="expression" dxfId="90" priority="41" stopIfTrue="1">
      <formula>IF(L12&lt;&gt;"",IF(ISNUMBER(L12),IF(L12&lt;0,TRUE,IF(L12&gt;=1000,TRUE,FALSE)),TRUE),FALSE)</formula>
    </cfRule>
  </conditionalFormatting>
  <conditionalFormatting sqref="H19:H24">
    <cfRule type="expression" dxfId="89" priority="40" stopIfTrue="1">
      <formula>IF(H19&lt;&gt;"",IF(ISNUMBER(H19),IF(H19&lt;0,TRUE,IF(H19&gt;=1000,TRUE,FALSE)),TRUE),FALSE)</formula>
    </cfRule>
  </conditionalFormatting>
  <conditionalFormatting sqref="J19:J24">
    <cfRule type="expression" dxfId="88" priority="39" stopIfTrue="1">
      <formula>IF(J19&lt;&gt;"",IF(ISNUMBER(J19),IF(J19&lt;0,TRUE,IF(J19&gt;=1000,TRUE,FALSE)),TRUE),FALSE)</formula>
    </cfRule>
  </conditionalFormatting>
  <conditionalFormatting sqref="L19:L24">
    <cfRule type="expression" dxfId="87" priority="38" stopIfTrue="1">
      <formula>IF(L19&lt;&gt;"",IF(ISNUMBER(L19),IF(L19&lt;0,TRUE,IF(L19&gt;=1000,TRUE,FALSE)),TRUE),FALSE)</formula>
    </cfRule>
  </conditionalFormatting>
  <conditionalFormatting sqref="H26:H31">
    <cfRule type="expression" dxfId="86" priority="37" stopIfTrue="1">
      <formula>IF(H26&lt;&gt;"",IF(ISNUMBER(H26),IF(H26&lt;0,TRUE,IF(H26&gt;=1000,TRUE,FALSE)),TRUE),FALSE)</formula>
    </cfRule>
  </conditionalFormatting>
  <conditionalFormatting sqref="J26:J31">
    <cfRule type="expression" dxfId="85" priority="36" stopIfTrue="1">
      <formula>IF(J26&lt;&gt;"",IF(ISNUMBER(J26),IF(J26&lt;0,TRUE,IF(J26&gt;=1000,TRUE,FALSE)),TRUE),FALSE)</formula>
    </cfRule>
  </conditionalFormatting>
  <conditionalFormatting sqref="L26:L31">
    <cfRule type="expression" dxfId="84" priority="35" stopIfTrue="1">
      <formula>IF(L26&lt;&gt;"",IF(ISNUMBER(L26),IF(L26&lt;0,TRUE,IF(L26&gt;=1000,TRUE,FALSE)),TRUE),FALSE)</formula>
    </cfRule>
  </conditionalFormatting>
  <conditionalFormatting sqref="H33:H38">
    <cfRule type="expression" dxfId="83" priority="34" stopIfTrue="1">
      <formula>IF(H33&lt;&gt;"",IF(ISNUMBER(H33),IF(H33&lt;0,TRUE,IF(H33&gt;=1000,TRUE,FALSE)),TRUE),FALSE)</formula>
    </cfRule>
  </conditionalFormatting>
  <conditionalFormatting sqref="J33:J38">
    <cfRule type="expression" dxfId="82" priority="33" stopIfTrue="1">
      <formula>IF(J33&lt;&gt;"",IF(ISNUMBER(J33),IF(J33&lt;0,TRUE,IF(J33&gt;=1000,TRUE,FALSE)),TRUE),FALSE)</formula>
    </cfRule>
  </conditionalFormatting>
  <conditionalFormatting sqref="L33:L38">
    <cfRule type="expression" dxfId="81" priority="32" stopIfTrue="1">
      <formula>IF(L33&lt;&gt;"",IF(ISNUMBER(L33),IF(L33&lt;0,TRUE,IF(L33&gt;=1000,TRUE,FALSE)),TRUE),FALSE)</formula>
    </cfRule>
  </conditionalFormatting>
  <conditionalFormatting sqref="H40:H45">
    <cfRule type="expression" dxfId="80" priority="31" stopIfTrue="1">
      <formula>IF(H40&lt;&gt;"",IF(ISNUMBER(H40),IF(H40&lt;0,TRUE,IF(H40&gt;=1000,TRUE,FALSE)),TRUE),FALSE)</formula>
    </cfRule>
  </conditionalFormatting>
  <conditionalFormatting sqref="J40:J45">
    <cfRule type="expression" dxfId="79" priority="30" stopIfTrue="1">
      <formula>IF(J40&lt;&gt;"",IF(ISNUMBER(J40),IF(J40&lt;0,TRUE,IF(J40&gt;=1000,TRUE,FALSE)),TRUE),FALSE)</formula>
    </cfRule>
  </conditionalFormatting>
  <conditionalFormatting sqref="L40:L45">
    <cfRule type="expression" dxfId="78" priority="29" stopIfTrue="1">
      <formula>IF(L40&lt;&gt;"",IF(ISNUMBER(L40),IF(L40&lt;0,TRUE,IF(L40&gt;=1000,TRUE,FALSE)),TRUE),FALSE)</formula>
    </cfRule>
  </conditionalFormatting>
  <conditionalFormatting sqref="H47:H52">
    <cfRule type="expression" dxfId="77" priority="28" stopIfTrue="1">
      <formula>IF(H47&lt;&gt;"",IF(ISNUMBER(H47),IF(H47&lt;0,TRUE,IF(H47&gt;=1000,TRUE,FALSE)),TRUE),FALSE)</formula>
    </cfRule>
  </conditionalFormatting>
  <conditionalFormatting sqref="J47:J52">
    <cfRule type="expression" dxfId="76" priority="27" stopIfTrue="1">
      <formula>IF(J47&lt;&gt;"",IF(ISNUMBER(J47),IF(J47&lt;0,TRUE,IF(J47&gt;=1000,TRUE,FALSE)),TRUE),FALSE)</formula>
    </cfRule>
  </conditionalFormatting>
  <conditionalFormatting sqref="L47:L52">
    <cfRule type="expression" dxfId="75" priority="26" stopIfTrue="1">
      <formula>IF(L47&lt;&gt;"",IF(ISNUMBER(L47),IF(L47&lt;0,TRUE,IF(L47&gt;=1000,TRUE,FALSE)),TRUE),FALSE)</formula>
    </cfRule>
  </conditionalFormatting>
  <conditionalFormatting sqref="H67:H72">
    <cfRule type="expression" dxfId="74" priority="25" stopIfTrue="1">
      <formula>IF(H67&lt;&gt;"",IF(ISNUMBER(H67),IF(H67&lt;0,TRUE,IF(H67&gt;=1000,TRUE,FALSE)),TRUE),FALSE)</formula>
    </cfRule>
  </conditionalFormatting>
  <conditionalFormatting sqref="J67:J72">
    <cfRule type="expression" dxfId="73" priority="24" stopIfTrue="1">
      <formula>IF(J67&lt;&gt;"",IF(ISNUMBER(J67),IF(J67&lt;0,TRUE,IF(J67&gt;=1000,TRUE,FALSE)),TRUE),FALSE)</formula>
    </cfRule>
  </conditionalFormatting>
  <conditionalFormatting sqref="L67:L72">
    <cfRule type="expression" dxfId="72" priority="23" stopIfTrue="1">
      <formula>IF(L67&lt;&gt;"",IF(ISNUMBER(L67),IF(L67&lt;0,TRUE,IF(L67&gt;=1000,TRUE,FALSE)),TRUE),FALSE)</formula>
    </cfRule>
  </conditionalFormatting>
  <conditionalFormatting sqref="H74:H79">
    <cfRule type="expression" dxfId="71" priority="22" stopIfTrue="1">
      <formula>IF(H74&lt;&gt;"",IF(ISNUMBER(H74),IF(H74&lt;0,TRUE,IF(H74&gt;=1000,TRUE,FALSE)),TRUE),FALSE)</formula>
    </cfRule>
  </conditionalFormatting>
  <conditionalFormatting sqref="J75:J79">
    <cfRule type="expression" dxfId="70" priority="21" stopIfTrue="1">
      <formula>IF(J75&lt;&gt;"",IF(ISNUMBER(J75),IF(J75&lt;0,TRUE,IF(J75&gt;=1000,TRUE,FALSE)),TRUE),FALSE)</formula>
    </cfRule>
  </conditionalFormatting>
  <conditionalFormatting sqref="J74">
    <cfRule type="expression" dxfId="69" priority="20" stopIfTrue="1">
      <formula>IF(J74&lt;&gt;"",IF(ISNUMBER(J74),IF(J74&lt;0,TRUE,IF(J74&gt;=1000,TRUE,FALSE)),TRUE),FALSE)</formula>
    </cfRule>
  </conditionalFormatting>
  <conditionalFormatting sqref="L74:L79">
    <cfRule type="expression" dxfId="68" priority="19" stopIfTrue="1">
      <formula>IF(L74&lt;&gt;"",IF(ISNUMBER(L74),IF(L74&lt;0,TRUE,IF(L74&gt;=1000,TRUE,FALSE)),TRUE),FALSE)</formula>
    </cfRule>
  </conditionalFormatting>
  <conditionalFormatting sqref="H81:H86">
    <cfRule type="expression" dxfId="67" priority="18" stopIfTrue="1">
      <formula>IF(H81&lt;&gt;"",IF(ISNUMBER(H81),IF(H81&lt;0,TRUE,IF(H81&gt;=1000,TRUE,FALSE)),TRUE),FALSE)</formula>
    </cfRule>
  </conditionalFormatting>
  <conditionalFormatting sqref="J81:J86">
    <cfRule type="expression" dxfId="66" priority="17" stopIfTrue="1">
      <formula>IF(J81&lt;&gt;"",IF(ISNUMBER(J81),IF(J81&lt;0,TRUE,IF(J81&gt;=1000,TRUE,FALSE)),TRUE),FALSE)</formula>
    </cfRule>
  </conditionalFormatting>
  <conditionalFormatting sqref="L81:L86">
    <cfRule type="expression" dxfId="65" priority="16" stopIfTrue="1">
      <formula>IF(L81&lt;&gt;"",IF(ISNUMBER(L81),IF(L81&lt;0,TRUE,IF(L81&gt;=1000,TRUE,FALSE)),TRUE),FALSE)</formula>
    </cfRule>
  </conditionalFormatting>
  <conditionalFormatting sqref="H101:H103">
    <cfRule type="expression" dxfId="64" priority="15" stopIfTrue="1">
      <formula>IF(H101&lt;&gt;"",IF(ISNUMBER(H101),IF(H101&lt;0,TRUE,IF(H101&gt;=1000,TRUE,FALSE)),TRUE),FALSE)</formula>
    </cfRule>
  </conditionalFormatting>
  <conditionalFormatting sqref="J101:J103">
    <cfRule type="expression" dxfId="63" priority="14" stopIfTrue="1">
      <formula>IF(J101&lt;&gt;"",IF(ISNUMBER(J101),IF(J101&lt;0,TRUE,IF(J101&gt;=1000,TRUE,FALSE)),TRUE),FALSE)</formula>
    </cfRule>
  </conditionalFormatting>
  <conditionalFormatting sqref="L101:L103">
    <cfRule type="expression" dxfId="62" priority="13" stopIfTrue="1">
      <formula>IF(L101&lt;&gt;"",IF(ISNUMBER(L101),IF(L101&lt;0,TRUE,IF(L101&gt;=1000,TRUE,FALSE)),TRUE),FALSE)</formula>
    </cfRule>
  </conditionalFormatting>
  <conditionalFormatting sqref="L104:L109">
    <cfRule type="expression" dxfId="61" priority="12" stopIfTrue="1">
      <formula>IF(L104&lt;&gt;"",IF(ISNUMBER(L104),IF(L104&lt;0,TRUE,IF(L104&gt;=1000,TRUE,FALSE)),TRUE),FALSE)</formula>
    </cfRule>
  </conditionalFormatting>
  <conditionalFormatting sqref="H115:H126">
    <cfRule type="expression" dxfId="60" priority="11" stopIfTrue="1">
      <formula>IF(H115&lt;&gt;"",IF(ISNUMBER(H115),IF(H115&lt;0,TRUE,IF(H115&gt;=1000,TRUE,FALSE)),TRUE),FALSE)</formula>
    </cfRule>
  </conditionalFormatting>
  <conditionalFormatting sqref="J115:J126">
    <cfRule type="expression" dxfId="59" priority="10" stopIfTrue="1">
      <formula>IF(J115&lt;&gt;"",IF(ISNUMBER(J115),IF(J115&lt;0,TRUE,IF(J115&gt;=1000,TRUE,FALSE)),TRUE),FALSE)</formula>
    </cfRule>
  </conditionalFormatting>
  <conditionalFormatting sqref="L115:L132">
    <cfRule type="expression" dxfId="58" priority="9" stopIfTrue="1">
      <formula>IF(L115&lt;&gt;"",IF(ISNUMBER(L115),IF(L115&lt;0,TRUE,IF(L115&gt;=1000,TRUE,FALSE)),TRUE),FALSE)</formula>
    </cfRule>
  </conditionalFormatting>
  <conditionalFormatting sqref="J127:J132">
    <cfRule type="expression" dxfId="57" priority="5" stopIfTrue="1">
      <formula>IF(J127&lt;&gt;"",IF(ISNUMBER(J127),IF(J127&lt;0,TRUE,IF(J127&gt;=1000,TRUE,FALSE)),TRUE),FALSE)</formula>
    </cfRule>
  </conditionalFormatting>
  <conditionalFormatting sqref="H127:H132">
    <cfRule type="expression" dxfId="56" priority="3" stopIfTrue="1">
      <formula>IF(H127&lt;&gt;"",IF(ISNUMBER(H127),IF(H127&lt;0,TRUE,IF(H127&gt;=1000,TRUE,FALSE)),TRUE),FALSE)</formula>
    </cfRule>
  </conditionalFormatting>
  <conditionalFormatting sqref="I127:I132">
    <cfRule type="expression" dxfId="55" priority="2" stopIfTrue="1">
      <formula>IF(I127&lt;&gt;"",IF(ISNUMBER(I127),IF(I127&lt;0,TRUE,IF(I127&gt;=32768,TRUE,IF(I127&lt;&gt;CEILING(I127,1),TRUE,FALSE))),TRUE),FALSE)</formula>
    </cfRule>
  </conditionalFormatting>
  <conditionalFormatting sqref="K127:K132">
    <cfRule type="expression" dxfId="54" priority="1" stopIfTrue="1">
      <formula>IF(K127&lt;&gt;"",IF(ISNUMBER(K127),IF(K127&lt;0,TRUE,IF(K127&gt;=32768,TRUE,IF(K127&lt;&gt;CEILING(K127,1),TRUE,FALSE))),TRUE),FALSE)</formula>
    </cfRule>
  </conditionalFormatting>
  <dataValidations count="1">
    <dataValidation type="decimal" operator="lessThan" allowBlank="1" showErrorMessage="1" errorTitle="FTE Value" error="The FTE value must be less than the number of staff." sqref="H12:H17 J12:J17 L12:L17 H19:H24 L19:L24 L26:L31 J26:J31 H26:H31 H33:H38 J33:J38 L33:L38 H40:H45 J40:J45 L40:L45 H47:H52 J47:J52 L47:L52 H67:H72 J67:J72 L67:L72 H74:H79 J74:J79 L74:L79 H81:H86 J81:J86 L81:L86 H101:H109 J101:J109 L101:L109 H115:H132 J115:J132 L115:L132 J19:J24" xr:uid="{A6183402-1F9A-4BB2-9699-73416C35D480}">
      <formula1>G12</formula1>
    </dataValidation>
  </dataValidations>
  <pageMargins left="0.78740157480314965" right="0.15748031496062992" top="0.19685039370078741" bottom="0.15748031496062992" header="0.19685039370078741" footer="0.15748031496062992"/>
  <pageSetup paperSize="9" scale="58" orientation="landscape" r:id="rId1"/>
  <headerFooter alignWithMargins="0"/>
  <rowBreaks count="1" manualBreakCount="1">
    <brk id="53" max="16383" man="1"/>
  </rowBreaks>
  <ignoredErrors>
    <ignoredError sqref="T14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0"/>
  <sheetViews>
    <sheetView zoomScaleNormal="100" workbookViewId="0">
      <selection activeCell="C11" sqref="C11"/>
    </sheetView>
  </sheetViews>
  <sheetFormatPr defaultRowHeight="12.75" x14ac:dyDescent="0.2"/>
  <cols>
    <col min="1" max="1" width="37.140625" style="56" customWidth="1"/>
    <col min="2" max="2" width="14.28515625" style="56" customWidth="1"/>
    <col min="3" max="13" width="9.7109375" style="56" customWidth="1"/>
    <col min="14" max="14" width="13.140625" style="56" customWidth="1"/>
    <col min="15" max="22" width="9.7109375" style="56" customWidth="1"/>
    <col min="23" max="16384" width="9.140625" style="56"/>
  </cols>
  <sheetData>
    <row r="1" spans="1:26" s="18" customFormat="1" ht="29.25" customHeight="1" x14ac:dyDescent="0.2">
      <c r="A1" s="411" t="s">
        <v>104</v>
      </c>
      <c r="B1" s="411"/>
      <c r="C1" s="411"/>
      <c r="D1" s="411"/>
      <c r="E1" s="411"/>
      <c r="F1" s="411"/>
      <c r="G1" s="411"/>
      <c r="H1" s="411"/>
      <c r="I1" s="411"/>
      <c r="J1" s="411"/>
      <c r="K1" s="411"/>
      <c r="L1" s="411"/>
      <c r="M1" s="411"/>
      <c r="N1" s="411"/>
      <c r="O1" s="411"/>
      <c r="P1" s="411"/>
      <c r="Q1" s="411"/>
      <c r="Z1" s="318"/>
    </row>
    <row r="2" spans="1:26" s="55" customFormat="1" ht="3.75" customHeight="1" x14ac:dyDescent="0.2">
      <c r="A2" s="412"/>
      <c r="B2" s="412"/>
      <c r="C2" s="412"/>
      <c r="D2" s="412"/>
      <c r="E2" s="412"/>
      <c r="F2" s="412"/>
      <c r="G2" s="412"/>
      <c r="H2" s="412"/>
      <c r="I2" s="412"/>
      <c r="J2" s="412"/>
      <c r="K2" s="412"/>
      <c r="L2" s="412"/>
      <c r="M2" s="412"/>
      <c r="N2" s="412"/>
      <c r="O2" s="412"/>
      <c r="P2" s="412"/>
      <c r="Q2" s="412"/>
      <c r="R2" s="54"/>
    </row>
    <row r="3" spans="1:26" s="55" customFormat="1" ht="24" customHeight="1" x14ac:dyDescent="0.35">
      <c r="A3" s="28" t="str">
        <f>" PLEASE PROVIDE ANNUAL DATA FOR THE "&amp;Year&amp;" CALENDAR YEAR"</f>
        <v xml:space="preserve"> PLEASE PROVIDE ANNUAL DATA FOR THE 2022 CALENDAR YEAR</v>
      </c>
      <c r="B3" s="25"/>
      <c r="C3" s="26"/>
      <c r="D3" s="26"/>
      <c r="E3" s="26"/>
      <c r="F3" s="26"/>
      <c r="G3" s="26"/>
      <c r="H3" s="26"/>
      <c r="I3" s="26"/>
      <c r="J3" s="26"/>
      <c r="K3" s="26"/>
      <c r="L3" s="26"/>
      <c r="M3" s="26"/>
      <c r="N3" s="26"/>
      <c r="O3" s="26"/>
      <c r="P3" s="26"/>
      <c r="Q3" s="27"/>
    </row>
    <row r="4" spans="1:26" s="18" customFormat="1" ht="30.75" customHeight="1" x14ac:dyDescent="0.2">
      <c r="A4" s="52" t="s">
        <v>74</v>
      </c>
    </row>
    <row r="5" spans="1:26" s="10" customFormat="1" ht="46.5" customHeight="1" thickBot="1" x14ac:dyDescent="0.25">
      <c r="A5" s="414" t="s">
        <v>144</v>
      </c>
      <c r="B5" s="414"/>
      <c r="C5" s="414"/>
      <c r="D5" s="414"/>
      <c r="E5" s="414"/>
      <c r="F5" s="414"/>
      <c r="G5" s="414"/>
      <c r="H5" s="414"/>
      <c r="I5" s="414"/>
      <c r="J5" s="414"/>
      <c r="K5" s="414"/>
      <c r="L5" s="414"/>
      <c r="M5" s="414"/>
      <c r="N5" s="414"/>
      <c r="O5" s="414"/>
      <c r="P5" s="414"/>
      <c r="Q5" s="414"/>
    </row>
    <row r="6" spans="1:26" ht="13.5" thickTop="1" x14ac:dyDescent="0.2">
      <c r="A6" s="403" t="s">
        <v>12</v>
      </c>
      <c r="B6" s="404"/>
      <c r="C6" s="404"/>
      <c r="D6" s="404"/>
      <c r="E6" s="404"/>
      <c r="F6" s="404"/>
      <c r="G6" s="404"/>
      <c r="H6" s="404"/>
      <c r="I6" s="404"/>
      <c r="J6" s="404"/>
      <c r="K6" s="404"/>
      <c r="L6" s="404"/>
      <c r="M6" s="404"/>
      <c r="N6" s="404"/>
      <c r="O6" s="404"/>
      <c r="P6" s="404"/>
      <c r="Q6" s="404"/>
      <c r="R6" s="404"/>
      <c r="S6" s="404"/>
      <c r="T6" s="404"/>
      <c r="U6" s="404"/>
      <c r="V6" s="405"/>
    </row>
    <row r="7" spans="1:26" ht="13.5" thickBot="1" x14ac:dyDescent="0.25">
      <c r="A7" s="406"/>
      <c r="B7" s="407"/>
      <c r="C7" s="407"/>
      <c r="D7" s="407"/>
      <c r="E7" s="407"/>
      <c r="F7" s="407"/>
      <c r="G7" s="407"/>
      <c r="H7" s="407"/>
      <c r="I7" s="407"/>
      <c r="J7" s="407"/>
      <c r="K7" s="407"/>
      <c r="L7" s="407"/>
      <c r="M7" s="407"/>
      <c r="N7" s="407"/>
      <c r="O7" s="407"/>
      <c r="P7" s="407"/>
      <c r="Q7" s="407"/>
      <c r="R7" s="407"/>
      <c r="S7" s="407"/>
      <c r="T7" s="407"/>
      <c r="U7" s="407"/>
      <c r="V7" s="408"/>
    </row>
    <row r="8" spans="1:26" s="58" customFormat="1" ht="13.5" thickTop="1" x14ac:dyDescent="0.2">
      <c r="A8" s="205"/>
      <c r="B8" s="355" t="s">
        <v>13</v>
      </c>
      <c r="C8" s="358" t="s">
        <v>147</v>
      </c>
      <c r="D8" s="359"/>
      <c r="E8" s="359"/>
      <c r="F8" s="360"/>
      <c r="G8" s="358" t="s">
        <v>148</v>
      </c>
      <c r="H8" s="359"/>
      <c r="I8" s="359"/>
      <c r="J8" s="359"/>
      <c r="K8" s="359"/>
      <c r="L8" s="359"/>
      <c r="M8" s="359"/>
      <c r="N8" s="360"/>
      <c r="O8" s="358" t="s">
        <v>149</v>
      </c>
      <c r="P8" s="359"/>
      <c r="Q8" s="359"/>
      <c r="R8" s="359"/>
      <c r="S8" s="359"/>
      <c r="T8" s="359"/>
      <c r="U8" s="359"/>
      <c r="V8" s="360"/>
    </row>
    <row r="9" spans="1:26" s="58" customFormat="1" x14ac:dyDescent="0.2">
      <c r="A9" s="206"/>
      <c r="B9" s="356"/>
      <c r="C9" s="361" t="s">
        <v>23</v>
      </c>
      <c r="D9" s="363" t="s">
        <v>24</v>
      </c>
      <c r="E9" s="365" t="s">
        <v>150</v>
      </c>
      <c r="F9" s="427" t="s">
        <v>0</v>
      </c>
      <c r="G9" s="348" t="s">
        <v>23</v>
      </c>
      <c r="H9" s="349"/>
      <c r="I9" s="346" t="s">
        <v>24</v>
      </c>
      <c r="J9" s="349"/>
      <c r="K9" s="346" t="s">
        <v>150</v>
      </c>
      <c r="L9" s="349"/>
      <c r="M9" s="346" t="s">
        <v>0</v>
      </c>
      <c r="N9" s="347"/>
      <c r="O9" s="348" t="s">
        <v>23</v>
      </c>
      <c r="P9" s="349"/>
      <c r="Q9" s="346" t="s">
        <v>24</v>
      </c>
      <c r="R9" s="349"/>
      <c r="S9" s="346" t="s">
        <v>150</v>
      </c>
      <c r="T9" s="349"/>
      <c r="U9" s="346" t="s">
        <v>0</v>
      </c>
      <c r="V9" s="347"/>
    </row>
    <row r="10" spans="1:26" s="58" customFormat="1" ht="13.5" thickBot="1" x14ac:dyDescent="0.25">
      <c r="A10" s="207" t="s">
        <v>3</v>
      </c>
      <c r="B10" s="357"/>
      <c r="C10" s="362"/>
      <c r="D10" s="364"/>
      <c r="E10" s="366"/>
      <c r="F10" s="428"/>
      <c r="G10" s="61" t="s">
        <v>1</v>
      </c>
      <c r="H10" s="61" t="s">
        <v>2</v>
      </c>
      <c r="I10" s="61" t="s">
        <v>1</v>
      </c>
      <c r="J10" s="61" t="s">
        <v>2</v>
      </c>
      <c r="K10" s="61" t="s">
        <v>1</v>
      </c>
      <c r="L10" s="61" t="s">
        <v>2</v>
      </c>
      <c r="M10" s="61" t="s">
        <v>1</v>
      </c>
      <c r="N10" s="62" t="s">
        <v>2</v>
      </c>
      <c r="O10" s="61" t="s">
        <v>1</v>
      </c>
      <c r="P10" s="61" t="s">
        <v>2</v>
      </c>
      <c r="Q10" s="61" t="s">
        <v>1</v>
      </c>
      <c r="R10" s="61" t="s">
        <v>2</v>
      </c>
      <c r="S10" s="61" t="s">
        <v>1</v>
      </c>
      <c r="T10" s="61" t="s">
        <v>2</v>
      </c>
      <c r="U10" s="61" t="s">
        <v>1</v>
      </c>
      <c r="V10" s="62" t="s">
        <v>2</v>
      </c>
    </row>
    <row r="11" spans="1:26" s="58" customFormat="1" ht="13.5" thickTop="1" x14ac:dyDescent="0.2">
      <c r="A11" s="432" t="s">
        <v>75</v>
      </c>
      <c r="B11" s="320" t="s">
        <v>155</v>
      </c>
      <c r="C11" s="192"/>
      <c r="D11" s="254"/>
      <c r="E11" s="312"/>
      <c r="F11" s="307">
        <f t="shared" ref="F11:F46" si="0">SUM(C11,E11,D11)</f>
        <v>0</v>
      </c>
      <c r="G11" s="64"/>
      <c r="H11" s="64"/>
      <c r="I11" s="64"/>
      <c r="J11" s="64"/>
      <c r="K11" s="64"/>
      <c r="L11" s="64"/>
      <c r="M11" s="66">
        <f>SUM(G11,I11,K11)</f>
        <v>0</v>
      </c>
      <c r="N11" s="231">
        <f>SUM(H11,J11,L11)</f>
        <v>0</v>
      </c>
      <c r="O11" s="70">
        <f t="shared" ref="O11:O46" si="1">SUM(C11,G11)</f>
        <v>0</v>
      </c>
      <c r="P11" s="232">
        <f>SUM(C11,H11)</f>
        <v>0</v>
      </c>
      <c r="Q11" s="66">
        <f>SUM(D11,I11)</f>
        <v>0</v>
      </c>
      <c r="R11" s="232">
        <f>SUM(D11,J11)</f>
        <v>0</v>
      </c>
      <c r="S11" s="66">
        <f>SUM(E11,K11)</f>
        <v>0</v>
      </c>
      <c r="T11" s="232">
        <f t="shared" ref="T11:T46" si="2">SUM(E11,L11)</f>
        <v>0</v>
      </c>
      <c r="U11" s="134">
        <f>SUM(O11,Q11,S11)</f>
        <v>0</v>
      </c>
      <c r="V11" s="233">
        <f t="shared" ref="U11:V26" si="3">SUM(P11,R11,T11)</f>
        <v>0</v>
      </c>
    </row>
    <row r="12" spans="1:26" s="58" customFormat="1" x14ac:dyDescent="0.2">
      <c r="A12" s="433"/>
      <c r="B12" s="208" t="s">
        <v>15</v>
      </c>
      <c r="C12" s="194"/>
      <c r="D12" s="313"/>
      <c r="E12" s="314"/>
      <c r="F12" s="307">
        <f t="shared" si="0"/>
        <v>0</v>
      </c>
      <c r="G12" s="64"/>
      <c r="H12" s="64"/>
      <c r="I12" s="64"/>
      <c r="J12" s="64"/>
      <c r="K12" s="64"/>
      <c r="L12" s="64"/>
      <c r="M12" s="66">
        <f>SUM(G12,I12,K12)</f>
        <v>0</v>
      </c>
      <c r="N12" s="231">
        <f>SUM(H12,J12,L12)</f>
        <v>0</v>
      </c>
      <c r="O12" s="70">
        <f t="shared" si="1"/>
        <v>0</v>
      </c>
      <c r="P12" s="232">
        <f>SUM(C12,H12)</f>
        <v>0</v>
      </c>
      <c r="Q12" s="66">
        <f>SUM(D12,I12)</f>
        <v>0</v>
      </c>
      <c r="R12" s="232">
        <f>SUM(D12,J12)</f>
        <v>0</v>
      </c>
      <c r="S12" s="66">
        <f>SUM(E12,K12)</f>
        <v>0</v>
      </c>
      <c r="T12" s="232">
        <f t="shared" si="2"/>
        <v>0</v>
      </c>
      <c r="U12" s="116">
        <f t="shared" si="3"/>
        <v>0</v>
      </c>
      <c r="V12" s="233">
        <f t="shared" si="3"/>
        <v>0</v>
      </c>
    </row>
    <row r="13" spans="1:26" s="58" customFormat="1" x14ac:dyDescent="0.2">
      <c r="A13" s="433"/>
      <c r="B13" s="208" t="s">
        <v>156</v>
      </c>
      <c r="C13" s="194"/>
      <c r="D13" s="313"/>
      <c r="E13" s="314"/>
      <c r="F13" s="307">
        <f t="shared" si="0"/>
        <v>0</v>
      </c>
      <c r="G13" s="64"/>
      <c r="H13" s="64"/>
      <c r="I13" s="64"/>
      <c r="J13" s="64"/>
      <c r="K13" s="64"/>
      <c r="L13" s="64"/>
      <c r="M13" s="66">
        <f t="shared" ref="M13:N16" si="4">SUM(G13,I13,K13)</f>
        <v>0</v>
      </c>
      <c r="N13" s="231">
        <f t="shared" si="4"/>
        <v>0</v>
      </c>
      <c r="O13" s="70">
        <f t="shared" si="1"/>
        <v>0</v>
      </c>
      <c r="P13" s="232">
        <f t="shared" ref="P13:Q16" si="5">SUM(C13,H13)</f>
        <v>0</v>
      </c>
      <c r="Q13" s="66">
        <f t="shared" si="5"/>
        <v>0</v>
      </c>
      <c r="R13" s="232">
        <f t="shared" ref="R13:S16" si="6">SUM(D13,J13)</f>
        <v>0</v>
      </c>
      <c r="S13" s="66">
        <f t="shared" si="6"/>
        <v>0</v>
      </c>
      <c r="T13" s="232">
        <f t="shared" si="2"/>
        <v>0</v>
      </c>
      <c r="U13" s="116">
        <f t="shared" si="3"/>
        <v>0</v>
      </c>
      <c r="V13" s="233">
        <f t="shared" si="3"/>
        <v>0</v>
      </c>
    </row>
    <row r="14" spans="1:26" s="58" customFormat="1" x14ac:dyDescent="0.2">
      <c r="A14" s="433"/>
      <c r="B14" s="208" t="s">
        <v>4</v>
      </c>
      <c r="C14" s="194"/>
      <c r="D14" s="313"/>
      <c r="E14" s="314"/>
      <c r="F14" s="307">
        <f t="shared" si="0"/>
        <v>0</v>
      </c>
      <c r="G14" s="64"/>
      <c r="H14" s="64"/>
      <c r="I14" s="64"/>
      <c r="J14" s="64"/>
      <c r="K14" s="64"/>
      <c r="L14" s="64"/>
      <c r="M14" s="66">
        <f t="shared" si="4"/>
        <v>0</v>
      </c>
      <c r="N14" s="231">
        <f t="shared" si="4"/>
        <v>0</v>
      </c>
      <c r="O14" s="70">
        <f t="shared" si="1"/>
        <v>0</v>
      </c>
      <c r="P14" s="232">
        <f t="shared" si="5"/>
        <v>0</v>
      </c>
      <c r="Q14" s="66">
        <f t="shared" si="5"/>
        <v>0</v>
      </c>
      <c r="R14" s="232">
        <f t="shared" si="6"/>
        <v>0</v>
      </c>
      <c r="S14" s="66">
        <f t="shared" si="6"/>
        <v>0</v>
      </c>
      <c r="T14" s="232">
        <f t="shared" si="2"/>
        <v>0</v>
      </c>
      <c r="U14" s="116">
        <f t="shared" si="3"/>
        <v>0</v>
      </c>
      <c r="V14" s="233">
        <f t="shared" si="3"/>
        <v>0</v>
      </c>
    </row>
    <row r="15" spans="1:26" s="58" customFormat="1" x14ac:dyDescent="0.2">
      <c r="A15" s="433"/>
      <c r="B15" s="209" t="s">
        <v>157</v>
      </c>
      <c r="C15" s="194"/>
      <c r="D15" s="313"/>
      <c r="E15" s="314"/>
      <c r="F15" s="308">
        <f t="shared" si="0"/>
        <v>0</v>
      </c>
      <c r="G15" s="64"/>
      <c r="H15" s="64"/>
      <c r="I15" s="64"/>
      <c r="J15" s="64"/>
      <c r="K15" s="64"/>
      <c r="L15" s="64"/>
      <c r="M15" s="66">
        <f t="shared" si="4"/>
        <v>0</v>
      </c>
      <c r="N15" s="231">
        <f t="shared" si="4"/>
        <v>0</v>
      </c>
      <c r="O15" s="75">
        <f t="shared" si="1"/>
        <v>0</v>
      </c>
      <c r="P15" s="232">
        <f t="shared" si="5"/>
        <v>0</v>
      </c>
      <c r="Q15" s="76">
        <f t="shared" si="5"/>
        <v>0</v>
      </c>
      <c r="R15" s="232">
        <f t="shared" si="6"/>
        <v>0</v>
      </c>
      <c r="S15" s="76">
        <f t="shared" si="6"/>
        <v>0</v>
      </c>
      <c r="T15" s="232">
        <f t="shared" si="2"/>
        <v>0</v>
      </c>
      <c r="U15" s="74">
        <f t="shared" si="3"/>
        <v>0</v>
      </c>
      <c r="V15" s="233">
        <f t="shared" si="3"/>
        <v>0</v>
      </c>
    </row>
    <row r="16" spans="1:26" s="58" customFormat="1" ht="13.5" thickBot="1" x14ac:dyDescent="0.25">
      <c r="A16" s="434"/>
      <c r="B16" s="210" t="s">
        <v>16</v>
      </c>
      <c r="C16" s="98"/>
      <c r="D16" s="259"/>
      <c r="E16" s="317"/>
      <c r="F16" s="309">
        <f t="shared" si="0"/>
        <v>0</v>
      </c>
      <c r="G16" s="204"/>
      <c r="H16" s="204"/>
      <c r="I16" s="204"/>
      <c r="J16" s="204"/>
      <c r="K16" s="204"/>
      <c r="L16" s="204"/>
      <c r="M16" s="74">
        <f t="shared" si="4"/>
        <v>0</v>
      </c>
      <c r="N16" s="247">
        <f t="shared" si="4"/>
        <v>0</v>
      </c>
      <c r="O16" s="75">
        <f t="shared" si="1"/>
        <v>0</v>
      </c>
      <c r="P16" s="236">
        <f t="shared" si="5"/>
        <v>0</v>
      </c>
      <c r="Q16" s="76">
        <f t="shared" si="5"/>
        <v>0</v>
      </c>
      <c r="R16" s="236">
        <f t="shared" si="6"/>
        <v>0</v>
      </c>
      <c r="S16" s="76">
        <f t="shared" si="6"/>
        <v>0</v>
      </c>
      <c r="T16" s="236">
        <f t="shared" si="2"/>
        <v>0</v>
      </c>
      <c r="U16" s="74">
        <f>SUM(O16,Q16,S16)</f>
        <v>0</v>
      </c>
      <c r="V16" s="252">
        <f t="shared" si="3"/>
        <v>0</v>
      </c>
    </row>
    <row r="17" spans="1:22" s="58" customFormat="1" ht="13.5" thickTop="1" x14ac:dyDescent="0.2">
      <c r="A17" s="435" t="s">
        <v>76</v>
      </c>
      <c r="B17" s="320" t="s">
        <v>155</v>
      </c>
      <c r="C17" s="194"/>
      <c r="D17" s="313"/>
      <c r="E17" s="314"/>
      <c r="F17" s="310">
        <f t="shared" si="0"/>
        <v>0</v>
      </c>
      <c r="G17" s="193"/>
      <c r="H17" s="193"/>
      <c r="I17" s="193"/>
      <c r="J17" s="193"/>
      <c r="K17" s="193"/>
      <c r="L17" s="193"/>
      <c r="M17" s="108">
        <f>SUM(G17,I17,K17)</f>
        <v>0</v>
      </c>
      <c r="N17" s="240">
        <f>SUM(H17,J17,L17)</f>
        <v>0</v>
      </c>
      <c r="O17" s="109">
        <f t="shared" si="1"/>
        <v>0</v>
      </c>
      <c r="P17" s="244">
        <f>SUM(C17,H17)</f>
        <v>0</v>
      </c>
      <c r="Q17" s="305">
        <f>SUM(D17,I17)</f>
        <v>0</v>
      </c>
      <c r="R17" s="306">
        <f>SUM(D17,J17)</f>
        <v>0</v>
      </c>
      <c r="S17" s="108">
        <f>SUM(E17,K17)</f>
        <v>0</v>
      </c>
      <c r="T17" s="244">
        <f t="shared" si="2"/>
        <v>0</v>
      </c>
      <c r="U17" s="134">
        <f>SUM(O17,Q17,S17)</f>
        <v>0</v>
      </c>
      <c r="V17" s="240">
        <f t="shared" si="3"/>
        <v>0</v>
      </c>
    </row>
    <row r="18" spans="1:22" s="58" customFormat="1" x14ac:dyDescent="0.2">
      <c r="A18" s="436"/>
      <c r="B18" s="208" t="s">
        <v>15</v>
      </c>
      <c r="C18" s="194"/>
      <c r="D18" s="313"/>
      <c r="E18" s="314"/>
      <c r="F18" s="307">
        <f t="shared" si="0"/>
        <v>0</v>
      </c>
      <c r="G18" s="64"/>
      <c r="H18" s="64"/>
      <c r="I18" s="64"/>
      <c r="J18" s="64"/>
      <c r="K18" s="64"/>
      <c r="L18" s="64"/>
      <c r="M18" s="66">
        <f>SUM(G18,I18,K18)</f>
        <v>0</v>
      </c>
      <c r="N18" s="231">
        <f>SUM(H18,J18,L18)</f>
        <v>0</v>
      </c>
      <c r="O18" s="70">
        <f t="shared" si="1"/>
        <v>0</v>
      </c>
      <c r="P18" s="232">
        <f>SUM(C18,H18)</f>
        <v>0</v>
      </c>
      <c r="Q18" s="116">
        <f>SUM(D18,I18)</f>
        <v>0</v>
      </c>
      <c r="R18" s="289">
        <f>SUM(D18,J18)</f>
        <v>0</v>
      </c>
      <c r="S18" s="66">
        <f>SUM(E18,K18)</f>
        <v>0</v>
      </c>
      <c r="T18" s="232">
        <f t="shared" si="2"/>
        <v>0</v>
      </c>
      <c r="U18" s="116">
        <f t="shared" si="3"/>
        <v>0</v>
      </c>
      <c r="V18" s="233">
        <f t="shared" si="3"/>
        <v>0</v>
      </c>
    </row>
    <row r="19" spans="1:22" s="58" customFormat="1" x14ac:dyDescent="0.2">
      <c r="A19" s="436"/>
      <c r="B19" s="208" t="s">
        <v>156</v>
      </c>
      <c r="C19" s="194"/>
      <c r="D19" s="313"/>
      <c r="E19" s="314"/>
      <c r="F19" s="307">
        <f t="shared" si="0"/>
        <v>0</v>
      </c>
      <c r="G19" s="64"/>
      <c r="H19" s="64"/>
      <c r="I19" s="64"/>
      <c r="J19" s="64"/>
      <c r="K19" s="64"/>
      <c r="L19" s="64"/>
      <c r="M19" s="66">
        <f t="shared" ref="M19:N22" si="7">SUM(G19,I19,K19)</f>
        <v>0</v>
      </c>
      <c r="N19" s="231">
        <f t="shared" si="7"/>
        <v>0</v>
      </c>
      <c r="O19" s="70">
        <f t="shared" si="1"/>
        <v>0</v>
      </c>
      <c r="P19" s="232">
        <f t="shared" ref="P19:Q22" si="8">SUM(C19,H19)</f>
        <v>0</v>
      </c>
      <c r="Q19" s="66">
        <f t="shared" si="8"/>
        <v>0</v>
      </c>
      <c r="R19" s="232">
        <f t="shared" ref="R19:S22" si="9">SUM(D19,J19)</f>
        <v>0</v>
      </c>
      <c r="S19" s="66">
        <f t="shared" si="9"/>
        <v>0</v>
      </c>
      <c r="T19" s="232">
        <f t="shared" si="2"/>
        <v>0</v>
      </c>
      <c r="U19" s="116">
        <f t="shared" si="3"/>
        <v>0</v>
      </c>
      <c r="V19" s="233">
        <f t="shared" si="3"/>
        <v>0</v>
      </c>
    </row>
    <row r="20" spans="1:22" s="58" customFormat="1" x14ac:dyDescent="0.2">
      <c r="A20" s="436"/>
      <c r="B20" s="208" t="s">
        <v>4</v>
      </c>
      <c r="C20" s="194"/>
      <c r="D20" s="313"/>
      <c r="E20" s="314"/>
      <c r="F20" s="307">
        <f t="shared" si="0"/>
        <v>0</v>
      </c>
      <c r="G20" s="64"/>
      <c r="H20" s="64"/>
      <c r="I20" s="64"/>
      <c r="J20" s="64"/>
      <c r="K20" s="64"/>
      <c r="L20" s="64"/>
      <c r="M20" s="66">
        <f t="shared" si="7"/>
        <v>0</v>
      </c>
      <c r="N20" s="231">
        <f t="shared" si="7"/>
        <v>0</v>
      </c>
      <c r="O20" s="70">
        <f t="shared" si="1"/>
        <v>0</v>
      </c>
      <c r="P20" s="232">
        <f t="shared" si="8"/>
        <v>0</v>
      </c>
      <c r="Q20" s="66">
        <f t="shared" si="8"/>
        <v>0</v>
      </c>
      <c r="R20" s="232">
        <f t="shared" si="9"/>
        <v>0</v>
      </c>
      <c r="S20" s="66">
        <f t="shared" si="9"/>
        <v>0</v>
      </c>
      <c r="T20" s="232">
        <f t="shared" si="2"/>
        <v>0</v>
      </c>
      <c r="U20" s="116">
        <f t="shared" si="3"/>
        <v>0</v>
      </c>
      <c r="V20" s="233">
        <f t="shared" si="3"/>
        <v>0</v>
      </c>
    </row>
    <row r="21" spans="1:22" s="58" customFormat="1" x14ac:dyDescent="0.2">
      <c r="A21" s="436"/>
      <c r="B21" s="209" t="s">
        <v>157</v>
      </c>
      <c r="C21" s="194"/>
      <c r="D21" s="313"/>
      <c r="E21" s="314"/>
      <c r="F21" s="308">
        <f t="shared" si="0"/>
        <v>0</v>
      </c>
      <c r="G21" s="64"/>
      <c r="H21" s="64"/>
      <c r="I21" s="64"/>
      <c r="J21" s="64"/>
      <c r="K21" s="64"/>
      <c r="L21" s="64"/>
      <c r="M21" s="66">
        <f t="shared" si="7"/>
        <v>0</v>
      </c>
      <c r="N21" s="231">
        <f t="shared" si="7"/>
        <v>0</v>
      </c>
      <c r="O21" s="75">
        <f t="shared" si="1"/>
        <v>0</v>
      </c>
      <c r="P21" s="232">
        <f t="shared" si="8"/>
        <v>0</v>
      </c>
      <c r="Q21" s="76">
        <f t="shared" si="8"/>
        <v>0</v>
      </c>
      <c r="R21" s="232">
        <f t="shared" si="9"/>
        <v>0</v>
      </c>
      <c r="S21" s="76">
        <f t="shared" si="9"/>
        <v>0</v>
      </c>
      <c r="T21" s="232">
        <f t="shared" si="2"/>
        <v>0</v>
      </c>
      <c r="U21" s="74">
        <f t="shared" si="3"/>
        <v>0</v>
      </c>
      <c r="V21" s="233">
        <f t="shared" si="3"/>
        <v>0</v>
      </c>
    </row>
    <row r="22" spans="1:22" s="58" customFormat="1" ht="13.5" thickBot="1" x14ac:dyDescent="0.25">
      <c r="A22" s="437"/>
      <c r="B22" s="210" t="s">
        <v>16</v>
      </c>
      <c r="C22" s="98"/>
      <c r="D22" s="259"/>
      <c r="E22" s="317"/>
      <c r="F22" s="309">
        <f t="shared" si="0"/>
        <v>0</v>
      </c>
      <c r="G22" s="117"/>
      <c r="H22" s="117"/>
      <c r="I22" s="117"/>
      <c r="J22" s="117"/>
      <c r="K22" s="117"/>
      <c r="L22" s="117"/>
      <c r="M22" s="135">
        <f t="shared" si="7"/>
        <v>0</v>
      </c>
      <c r="N22" s="269">
        <f t="shared" si="7"/>
        <v>0</v>
      </c>
      <c r="O22" s="102">
        <f t="shared" si="1"/>
        <v>0</v>
      </c>
      <c r="P22" s="270">
        <f t="shared" si="8"/>
        <v>0</v>
      </c>
      <c r="Q22" s="101">
        <f t="shared" si="8"/>
        <v>0</v>
      </c>
      <c r="R22" s="270">
        <f t="shared" si="9"/>
        <v>0</v>
      </c>
      <c r="S22" s="101">
        <f t="shared" si="9"/>
        <v>0</v>
      </c>
      <c r="T22" s="270">
        <f t="shared" si="2"/>
        <v>0</v>
      </c>
      <c r="U22" s="135">
        <f>SUM(O22,Q22,S22)</f>
        <v>0</v>
      </c>
      <c r="V22" s="249">
        <f t="shared" si="3"/>
        <v>0</v>
      </c>
    </row>
    <row r="23" spans="1:22" s="58" customFormat="1" ht="13.5" thickTop="1" x14ac:dyDescent="0.2">
      <c r="A23" s="432" t="s">
        <v>77</v>
      </c>
      <c r="B23" s="320" t="s">
        <v>155</v>
      </c>
      <c r="C23" s="194"/>
      <c r="D23" s="313"/>
      <c r="E23" s="314"/>
      <c r="F23" s="311">
        <f t="shared" si="0"/>
        <v>0</v>
      </c>
      <c r="G23" s="64"/>
      <c r="H23" s="64"/>
      <c r="I23" s="64"/>
      <c r="J23" s="64"/>
      <c r="K23" s="64"/>
      <c r="L23" s="64"/>
      <c r="M23" s="66">
        <f>SUM(G23,I23,K23)</f>
        <v>0</v>
      </c>
      <c r="N23" s="231">
        <f>SUM(H23,J23,L23)</f>
        <v>0</v>
      </c>
      <c r="O23" s="71">
        <f t="shared" si="1"/>
        <v>0</v>
      </c>
      <c r="P23" s="232">
        <f>SUM(C23,H23)</f>
        <v>0</v>
      </c>
      <c r="Q23" s="66">
        <f>SUM(D23,I23)</f>
        <v>0</v>
      </c>
      <c r="R23" s="232">
        <f>SUM(D23,J23)</f>
        <v>0</v>
      </c>
      <c r="S23" s="66">
        <f>SUM(E23,K23)</f>
        <v>0</v>
      </c>
      <c r="T23" s="232">
        <f t="shared" si="2"/>
        <v>0</v>
      </c>
      <c r="U23" s="196">
        <f>SUM(O23,Q23,S23)</f>
        <v>0</v>
      </c>
      <c r="V23" s="231">
        <f t="shared" si="3"/>
        <v>0</v>
      </c>
    </row>
    <row r="24" spans="1:22" s="58" customFormat="1" x14ac:dyDescent="0.2">
      <c r="A24" s="433"/>
      <c r="B24" s="208" t="s">
        <v>15</v>
      </c>
      <c r="C24" s="194"/>
      <c r="D24" s="313"/>
      <c r="E24" s="314"/>
      <c r="F24" s="310">
        <f t="shared" si="0"/>
        <v>0</v>
      </c>
      <c r="G24" s="64"/>
      <c r="H24" s="64"/>
      <c r="I24" s="64"/>
      <c r="J24" s="64"/>
      <c r="K24" s="64"/>
      <c r="L24" s="64"/>
      <c r="M24" s="66">
        <f>SUM(G24,I24,K24)</f>
        <v>0</v>
      </c>
      <c r="N24" s="231">
        <f>SUM(H24,J24,L24)</f>
        <v>0</v>
      </c>
      <c r="O24" s="70">
        <f t="shared" si="1"/>
        <v>0</v>
      </c>
      <c r="P24" s="232">
        <f>SUM(C24,H24)</f>
        <v>0</v>
      </c>
      <c r="Q24" s="66">
        <f>SUM(D24,I24)</f>
        <v>0</v>
      </c>
      <c r="R24" s="232">
        <f>SUM(D24,J24)</f>
        <v>0</v>
      </c>
      <c r="S24" s="66">
        <f>SUM(E24,K24)</f>
        <v>0</v>
      </c>
      <c r="T24" s="232">
        <f t="shared" si="2"/>
        <v>0</v>
      </c>
      <c r="U24" s="116">
        <f t="shared" si="3"/>
        <v>0</v>
      </c>
      <c r="V24" s="233">
        <f t="shared" si="3"/>
        <v>0</v>
      </c>
    </row>
    <row r="25" spans="1:22" s="58" customFormat="1" x14ac:dyDescent="0.2">
      <c r="A25" s="433"/>
      <c r="B25" s="208" t="s">
        <v>156</v>
      </c>
      <c r="C25" s="194"/>
      <c r="D25" s="313"/>
      <c r="E25" s="314"/>
      <c r="F25" s="307">
        <f t="shared" si="0"/>
        <v>0</v>
      </c>
      <c r="G25" s="64"/>
      <c r="H25" s="64"/>
      <c r="I25" s="64"/>
      <c r="J25" s="64"/>
      <c r="K25" s="64"/>
      <c r="L25" s="64"/>
      <c r="M25" s="66">
        <f t="shared" ref="M25:N28" si="10">SUM(G25,I25,K25)</f>
        <v>0</v>
      </c>
      <c r="N25" s="231">
        <f t="shared" si="10"/>
        <v>0</v>
      </c>
      <c r="O25" s="70">
        <f t="shared" si="1"/>
        <v>0</v>
      </c>
      <c r="P25" s="232">
        <f t="shared" ref="P25:Q28" si="11">SUM(C25,H25)</f>
        <v>0</v>
      </c>
      <c r="Q25" s="66">
        <f t="shared" si="11"/>
        <v>0</v>
      </c>
      <c r="R25" s="232">
        <f t="shared" ref="R25:S28" si="12">SUM(D25,J25)</f>
        <v>0</v>
      </c>
      <c r="S25" s="66">
        <f t="shared" si="12"/>
        <v>0</v>
      </c>
      <c r="T25" s="232">
        <f t="shared" si="2"/>
        <v>0</v>
      </c>
      <c r="U25" s="116">
        <f t="shared" si="3"/>
        <v>0</v>
      </c>
      <c r="V25" s="233">
        <f t="shared" si="3"/>
        <v>0</v>
      </c>
    </row>
    <row r="26" spans="1:22" s="58" customFormat="1" x14ac:dyDescent="0.2">
      <c r="A26" s="433"/>
      <c r="B26" s="208" t="s">
        <v>4</v>
      </c>
      <c r="C26" s="194"/>
      <c r="D26" s="313"/>
      <c r="E26" s="314"/>
      <c r="F26" s="307">
        <f t="shared" si="0"/>
        <v>0</v>
      </c>
      <c r="G26" s="64"/>
      <c r="H26" s="64"/>
      <c r="I26" s="64"/>
      <c r="J26" s="64"/>
      <c r="K26" s="64"/>
      <c r="L26" s="64"/>
      <c r="M26" s="66">
        <f t="shared" si="10"/>
        <v>0</v>
      </c>
      <c r="N26" s="231">
        <f t="shared" si="10"/>
        <v>0</v>
      </c>
      <c r="O26" s="70">
        <f t="shared" si="1"/>
        <v>0</v>
      </c>
      <c r="P26" s="232">
        <f t="shared" si="11"/>
        <v>0</v>
      </c>
      <c r="Q26" s="66">
        <f t="shared" si="11"/>
        <v>0</v>
      </c>
      <c r="R26" s="232">
        <f t="shared" si="12"/>
        <v>0</v>
      </c>
      <c r="S26" s="66">
        <f t="shared" si="12"/>
        <v>0</v>
      </c>
      <c r="T26" s="232">
        <f t="shared" si="2"/>
        <v>0</v>
      </c>
      <c r="U26" s="116">
        <f t="shared" si="3"/>
        <v>0</v>
      </c>
      <c r="V26" s="233">
        <f t="shared" si="3"/>
        <v>0</v>
      </c>
    </row>
    <row r="27" spans="1:22" s="58" customFormat="1" x14ac:dyDescent="0.2">
      <c r="A27" s="433"/>
      <c r="B27" s="209" t="s">
        <v>157</v>
      </c>
      <c r="C27" s="194"/>
      <c r="D27" s="313"/>
      <c r="E27" s="314"/>
      <c r="F27" s="308">
        <f t="shared" si="0"/>
        <v>0</v>
      </c>
      <c r="G27" s="64"/>
      <c r="H27" s="64"/>
      <c r="I27" s="64"/>
      <c r="J27" s="64"/>
      <c r="K27" s="64"/>
      <c r="L27" s="64"/>
      <c r="M27" s="66">
        <f t="shared" si="10"/>
        <v>0</v>
      </c>
      <c r="N27" s="231">
        <f t="shared" si="10"/>
        <v>0</v>
      </c>
      <c r="O27" s="75">
        <f t="shared" si="1"/>
        <v>0</v>
      </c>
      <c r="P27" s="232">
        <f t="shared" si="11"/>
        <v>0</v>
      </c>
      <c r="Q27" s="76">
        <f t="shared" si="11"/>
        <v>0</v>
      </c>
      <c r="R27" s="232">
        <f t="shared" si="12"/>
        <v>0</v>
      </c>
      <c r="S27" s="76">
        <f t="shared" si="12"/>
        <v>0</v>
      </c>
      <c r="T27" s="232">
        <f t="shared" si="2"/>
        <v>0</v>
      </c>
      <c r="U27" s="74">
        <f t="shared" ref="U27:V42" si="13">SUM(O27,Q27,S27)</f>
        <v>0</v>
      </c>
      <c r="V27" s="233">
        <f t="shared" si="13"/>
        <v>0</v>
      </c>
    </row>
    <row r="28" spans="1:22" s="58" customFormat="1" ht="13.5" thickBot="1" x14ac:dyDescent="0.25">
      <c r="A28" s="434"/>
      <c r="B28" s="210" t="s">
        <v>16</v>
      </c>
      <c r="C28" s="98"/>
      <c r="D28" s="259"/>
      <c r="E28" s="317"/>
      <c r="F28" s="308">
        <f t="shared" si="0"/>
        <v>0</v>
      </c>
      <c r="G28" s="204"/>
      <c r="H28" s="204"/>
      <c r="I28" s="204"/>
      <c r="J28" s="204"/>
      <c r="K28" s="204"/>
      <c r="L28" s="204"/>
      <c r="M28" s="74">
        <f t="shared" si="10"/>
        <v>0</v>
      </c>
      <c r="N28" s="247">
        <f t="shared" si="10"/>
        <v>0</v>
      </c>
      <c r="O28" s="75">
        <f t="shared" si="1"/>
        <v>0</v>
      </c>
      <c r="P28" s="236">
        <f t="shared" si="11"/>
        <v>0</v>
      </c>
      <c r="Q28" s="76">
        <f t="shared" si="11"/>
        <v>0</v>
      </c>
      <c r="R28" s="236">
        <f t="shared" si="12"/>
        <v>0</v>
      </c>
      <c r="S28" s="76">
        <f t="shared" si="12"/>
        <v>0</v>
      </c>
      <c r="T28" s="236">
        <f t="shared" si="2"/>
        <v>0</v>
      </c>
      <c r="U28" s="74">
        <f>SUM(O28,Q28,S28)</f>
        <v>0</v>
      </c>
      <c r="V28" s="252">
        <f t="shared" si="13"/>
        <v>0</v>
      </c>
    </row>
    <row r="29" spans="1:22" s="58" customFormat="1" ht="13.5" thickTop="1" x14ac:dyDescent="0.2">
      <c r="A29" s="435" t="s">
        <v>78</v>
      </c>
      <c r="B29" s="320" t="s">
        <v>155</v>
      </c>
      <c r="C29" s="194"/>
      <c r="D29" s="313"/>
      <c r="E29" s="314"/>
      <c r="F29" s="311">
        <f t="shared" si="0"/>
        <v>0</v>
      </c>
      <c r="G29" s="193"/>
      <c r="H29" s="193"/>
      <c r="I29" s="193"/>
      <c r="J29" s="193"/>
      <c r="K29" s="193"/>
      <c r="L29" s="193"/>
      <c r="M29" s="108">
        <f>SUM(G29,I29,K29)</f>
        <v>0</v>
      </c>
      <c r="N29" s="240">
        <f>SUM(H29,J29,L29)</f>
        <v>0</v>
      </c>
      <c r="O29" s="109">
        <f t="shared" si="1"/>
        <v>0</v>
      </c>
      <c r="P29" s="244">
        <f>SUM(C29,H29)</f>
        <v>0</v>
      </c>
      <c r="Q29" s="108">
        <f>SUM(D29,I29)</f>
        <v>0</v>
      </c>
      <c r="R29" s="244">
        <f>SUM(D29,J29)</f>
        <v>0</v>
      </c>
      <c r="S29" s="108">
        <f>SUM(E29,K29)</f>
        <v>0</v>
      </c>
      <c r="T29" s="244">
        <f t="shared" si="2"/>
        <v>0</v>
      </c>
      <c r="U29" s="134">
        <f>SUM(O29,Q29,S29)</f>
        <v>0</v>
      </c>
      <c r="V29" s="240">
        <f t="shared" si="13"/>
        <v>0</v>
      </c>
    </row>
    <row r="30" spans="1:22" s="58" customFormat="1" x14ac:dyDescent="0.2">
      <c r="A30" s="436"/>
      <c r="B30" s="208" t="s">
        <v>15</v>
      </c>
      <c r="C30" s="194"/>
      <c r="D30" s="313"/>
      <c r="E30" s="314"/>
      <c r="F30" s="307">
        <f t="shared" si="0"/>
        <v>0</v>
      </c>
      <c r="G30" s="64"/>
      <c r="H30" s="64"/>
      <c r="I30" s="64"/>
      <c r="J30" s="64"/>
      <c r="K30" s="64"/>
      <c r="L30" s="64"/>
      <c r="M30" s="66">
        <f>SUM(G30,I30,K30)</f>
        <v>0</v>
      </c>
      <c r="N30" s="231">
        <f>SUM(H30,J30,L30)</f>
        <v>0</v>
      </c>
      <c r="O30" s="70">
        <f t="shared" si="1"/>
        <v>0</v>
      </c>
      <c r="P30" s="232">
        <f>SUM(C30,H30)</f>
        <v>0</v>
      </c>
      <c r="Q30" s="66">
        <f>SUM(D30,I30)</f>
        <v>0</v>
      </c>
      <c r="R30" s="232">
        <f>SUM(D30,J30)</f>
        <v>0</v>
      </c>
      <c r="S30" s="66">
        <f>SUM(E30,K30)</f>
        <v>0</v>
      </c>
      <c r="T30" s="232">
        <f t="shared" si="2"/>
        <v>0</v>
      </c>
      <c r="U30" s="116">
        <f t="shared" si="13"/>
        <v>0</v>
      </c>
      <c r="V30" s="233">
        <f t="shared" si="13"/>
        <v>0</v>
      </c>
    </row>
    <row r="31" spans="1:22" s="58" customFormat="1" x14ac:dyDescent="0.2">
      <c r="A31" s="436"/>
      <c r="B31" s="208" t="s">
        <v>156</v>
      </c>
      <c r="C31" s="194"/>
      <c r="D31" s="313"/>
      <c r="E31" s="314"/>
      <c r="F31" s="307">
        <f t="shared" si="0"/>
        <v>0</v>
      </c>
      <c r="G31" s="64"/>
      <c r="H31" s="64"/>
      <c r="I31" s="64"/>
      <c r="J31" s="64"/>
      <c r="K31" s="64"/>
      <c r="L31" s="64"/>
      <c r="M31" s="66">
        <f t="shared" ref="M31:N34" si="14">SUM(G31,I31,K31)</f>
        <v>0</v>
      </c>
      <c r="N31" s="231">
        <f t="shared" si="14"/>
        <v>0</v>
      </c>
      <c r="O31" s="70">
        <f t="shared" si="1"/>
        <v>0</v>
      </c>
      <c r="P31" s="232">
        <f t="shared" ref="P31:Q34" si="15">SUM(C31,H31)</f>
        <v>0</v>
      </c>
      <c r="Q31" s="66">
        <f t="shared" si="15"/>
        <v>0</v>
      </c>
      <c r="R31" s="232">
        <f t="shared" ref="R31:S34" si="16">SUM(D31,J31)</f>
        <v>0</v>
      </c>
      <c r="S31" s="66">
        <f t="shared" si="16"/>
        <v>0</v>
      </c>
      <c r="T31" s="232">
        <f t="shared" si="2"/>
        <v>0</v>
      </c>
      <c r="U31" s="116">
        <f t="shared" si="13"/>
        <v>0</v>
      </c>
      <c r="V31" s="233">
        <f t="shared" si="13"/>
        <v>0</v>
      </c>
    </row>
    <row r="32" spans="1:22" s="58" customFormat="1" x14ac:dyDescent="0.2">
      <c r="A32" s="436"/>
      <c r="B32" s="208" t="s">
        <v>4</v>
      </c>
      <c r="C32" s="194"/>
      <c r="D32" s="313"/>
      <c r="E32" s="314"/>
      <c r="F32" s="307">
        <f t="shared" si="0"/>
        <v>0</v>
      </c>
      <c r="G32" s="64"/>
      <c r="H32" s="64"/>
      <c r="I32" s="64"/>
      <c r="J32" s="64"/>
      <c r="K32" s="64"/>
      <c r="L32" s="64"/>
      <c r="M32" s="66">
        <f t="shared" si="14"/>
        <v>0</v>
      </c>
      <c r="N32" s="231">
        <f t="shared" si="14"/>
        <v>0</v>
      </c>
      <c r="O32" s="70">
        <f t="shared" si="1"/>
        <v>0</v>
      </c>
      <c r="P32" s="232">
        <f t="shared" si="15"/>
        <v>0</v>
      </c>
      <c r="Q32" s="66">
        <f t="shared" si="15"/>
        <v>0</v>
      </c>
      <c r="R32" s="232">
        <f t="shared" si="16"/>
        <v>0</v>
      </c>
      <c r="S32" s="66">
        <f t="shared" si="16"/>
        <v>0</v>
      </c>
      <c r="T32" s="232">
        <f t="shared" si="2"/>
        <v>0</v>
      </c>
      <c r="U32" s="116">
        <f t="shared" si="13"/>
        <v>0</v>
      </c>
      <c r="V32" s="233">
        <f t="shared" si="13"/>
        <v>0</v>
      </c>
    </row>
    <row r="33" spans="1:22" s="58" customFormat="1" x14ac:dyDescent="0.2">
      <c r="A33" s="436"/>
      <c r="B33" s="209" t="s">
        <v>157</v>
      </c>
      <c r="C33" s="194"/>
      <c r="D33" s="313"/>
      <c r="E33" s="314"/>
      <c r="F33" s="308">
        <f t="shared" si="0"/>
        <v>0</v>
      </c>
      <c r="G33" s="64"/>
      <c r="H33" s="64"/>
      <c r="I33" s="64"/>
      <c r="J33" s="64"/>
      <c r="K33" s="64"/>
      <c r="L33" s="64"/>
      <c r="M33" s="66">
        <f t="shared" si="14"/>
        <v>0</v>
      </c>
      <c r="N33" s="231">
        <f t="shared" si="14"/>
        <v>0</v>
      </c>
      <c r="O33" s="75">
        <f t="shared" si="1"/>
        <v>0</v>
      </c>
      <c r="P33" s="232">
        <f t="shared" si="15"/>
        <v>0</v>
      </c>
      <c r="Q33" s="76">
        <f t="shared" si="15"/>
        <v>0</v>
      </c>
      <c r="R33" s="232">
        <f t="shared" si="16"/>
        <v>0</v>
      </c>
      <c r="S33" s="76">
        <f t="shared" si="16"/>
        <v>0</v>
      </c>
      <c r="T33" s="232">
        <f t="shared" si="2"/>
        <v>0</v>
      </c>
      <c r="U33" s="74">
        <f t="shared" si="13"/>
        <v>0</v>
      </c>
      <c r="V33" s="233">
        <f t="shared" si="13"/>
        <v>0</v>
      </c>
    </row>
    <row r="34" spans="1:22" s="58" customFormat="1" ht="13.5" thickBot="1" x14ac:dyDescent="0.25">
      <c r="A34" s="437"/>
      <c r="B34" s="210" t="s">
        <v>16</v>
      </c>
      <c r="C34" s="98"/>
      <c r="D34" s="259"/>
      <c r="E34" s="317"/>
      <c r="F34" s="309">
        <f t="shared" si="0"/>
        <v>0</v>
      </c>
      <c r="G34" s="117"/>
      <c r="H34" s="117"/>
      <c r="I34" s="117"/>
      <c r="J34" s="117"/>
      <c r="K34" s="117"/>
      <c r="L34" s="117"/>
      <c r="M34" s="135">
        <f t="shared" si="14"/>
        <v>0</v>
      </c>
      <c r="N34" s="269">
        <f t="shared" si="14"/>
        <v>0</v>
      </c>
      <c r="O34" s="102">
        <f t="shared" si="1"/>
        <v>0</v>
      </c>
      <c r="P34" s="270">
        <f t="shared" si="15"/>
        <v>0</v>
      </c>
      <c r="Q34" s="101">
        <f t="shared" si="15"/>
        <v>0</v>
      </c>
      <c r="R34" s="270">
        <f t="shared" si="16"/>
        <v>0</v>
      </c>
      <c r="S34" s="101">
        <f t="shared" si="16"/>
        <v>0</v>
      </c>
      <c r="T34" s="270">
        <f t="shared" si="2"/>
        <v>0</v>
      </c>
      <c r="U34" s="135">
        <f>SUM(O34,Q34,S34)</f>
        <v>0</v>
      </c>
      <c r="V34" s="249">
        <f t="shared" si="13"/>
        <v>0</v>
      </c>
    </row>
    <row r="35" spans="1:22" s="58" customFormat="1" ht="13.5" thickTop="1" x14ac:dyDescent="0.2">
      <c r="A35" s="432" t="s">
        <v>79</v>
      </c>
      <c r="B35" s="320" t="s">
        <v>155</v>
      </c>
      <c r="C35" s="194"/>
      <c r="D35" s="313"/>
      <c r="E35" s="314"/>
      <c r="F35" s="311">
        <f t="shared" si="0"/>
        <v>0</v>
      </c>
      <c r="G35" s="64"/>
      <c r="H35" s="64"/>
      <c r="I35" s="64"/>
      <c r="J35" s="64"/>
      <c r="K35" s="64"/>
      <c r="L35" s="64"/>
      <c r="M35" s="66">
        <f>SUM(G35,I35,K35)</f>
        <v>0</v>
      </c>
      <c r="N35" s="231">
        <f>SUM(H35,J35,L35)</f>
        <v>0</v>
      </c>
      <c r="O35" s="71">
        <f t="shared" si="1"/>
        <v>0</v>
      </c>
      <c r="P35" s="232">
        <f>SUM(C35,H35)</f>
        <v>0</v>
      </c>
      <c r="Q35" s="66">
        <f>SUM(D35,I35)</f>
        <v>0</v>
      </c>
      <c r="R35" s="232">
        <f>SUM(D35,J35)</f>
        <v>0</v>
      </c>
      <c r="S35" s="66">
        <f>SUM(E35,K35)</f>
        <v>0</v>
      </c>
      <c r="T35" s="232">
        <f t="shared" si="2"/>
        <v>0</v>
      </c>
      <c r="U35" s="196">
        <f>SUM(O35,Q35,S35)</f>
        <v>0</v>
      </c>
      <c r="V35" s="231">
        <f t="shared" si="13"/>
        <v>0</v>
      </c>
    </row>
    <row r="36" spans="1:22" s="58" customFormat="1" x14ac:dyDescent="0.2">
      <c r="A36" s="433"/>
      <c r="B36" s="208" t="s">
        <v>15</v>
      </c>
      <c r="C36" s="194"/>
      <c r="D36" s="313"/>
      <c r="E36" s="314"/>
      <c r="F36" s="310">
        <f t="shared" si="0"/>
        <v>0</v>
      </c>
      <c r="G36" s="64"/>
      <c r="H36" s="64"/>
      <c r="I36" s="64"/>
      <c r="J36" s="64"/>
      <c r="K36" s="64"/>
      <c r="L36" s="64"/>
      <c r="M36" s="66">
        <f>SUM(G36,I36,K36)</f>
        <v>0</v>
      </c>
      <c r="N36" s="231">
        <f>SUM(H36,J36,L36)</f>
        <v>0</v>
      </c>
      <c r="O36" s="70">
        <f t="shared" si="1"/>
        <v>0</v>
      </c>
      <c r="P36" s="232">
        <f>SUM(C36,H36)</f>
        <v>0</v>
      </c>
      <c r="Q36" s="66">
        <f>SUM(D36,I36)</f>
        <v>0</v>
      </c>
      <c r="R36" s="232">
        <f>SUM(D36,J36)</f>
        <v>0</v>
      </c>
      <c r="S36" s="66">
        <f>SUM(E36,K36)</f>
        <v>0</v>
      </c>
      <c r="T36" s="232">
        <f t="shared" si="2"/>
        <v>0</v>
      </c>
      <c r="U36" s="116">
        <f t="shared" si="13"/>
        <v>0</v>
      </c>
      <c r="V36" s="233">
        <f t="shared" si="13"/>
        <v>0</v>
      </c>
    </row>
    <row r="37" spans="1:22" s="58" customFormat="1" x14ac:dyDescent="0.2">
      <c r="A37" s="433"/>
      <c r="B37" s="208" t="s">
        <v>156</v>
      </c>
      <c r="C37" s="194"/>
      <c r="D37" s="313"/>
      <c r="E37" s="314"/>
      <c r="F37" s="307">
        <f t="shared" si="0"/>
        <v>0</v>
      </c>
      <c r="G37" s="64"/>
      <c r="H37" s="64"/>
      <c r="I37" s="64"/>
      <c r="J37" s="64"/>
      <c r="K37" s="64"/>
      <c r="L37" s="64"/>
      <c r="M37" s="66">
        <f t="shared" ref="M37:N40" si="17">SUM(G37,I37,K37)</f>
        <v>0</v>
      </c>
      <c r="N37" s="231">
        <f t="shared" si="17"/>
        <v>0</v>
      </c>
      <c r="O37" s="70">
        <f t="shared" si="1"/>
        <v>0</v>
      </c>
      <c r="P37" s="232">
        <f t="shared" ref="P37:Q40" si="18">SUM(C37,H37)</f>
        <v>0</v>
      </c>
      <c r="Q37" s="66">
        <f t="shared" si="18"/>
        <v>0</v>
      </c>
      <c r="R37" s="232">
        <f t="shared" ref="R37:S40" si="19">SUM(D37,J37)</f>
        <v>0</v>
      </c>
      <c r="S37" s="66">
        <f t="shared" si="19"/>
        <v>0</v>
      </c>
      <c r="T37" s="232">
        <f t="shared" si="2"/>
        <v>0</v>
      </c>
      <c r="U37" s="116">
        <f t="shared" si="13"/>
        <v>0</v>
      </c>
      <c r="V37" s="233">
        <f t="shared" si="13"/>
        <v>0</v>
      </c>
    </row>
    <row r="38" spans="1:22" s="58" customFormat="1" x14ac:dyDescent="0.2">
      <c r="A38" s="433"/>
      <c r="B38" s="208" t="s">
        <v>4</v>
      </c>
      <c r="C38" s="194"/>
      <c r="D38" s="313"/>
      <c r="E38" s="314"/>
      <c r="F38" s="307">
        <f t="shared" si="0"/>
        <v>0</v>
      </c>
      <c r="G38" s="64"/>
      <c r="H38" s="64"/>
      <c r="I38" s="64"/>
      <c r="J38" s="64"/>
      <c r="K38" s="64"/>
      <c r="L38" s="64"/>
      <c r="M38" s="66">
        <f t="shared" si="17"/>
        <v>0</v>
      </c>
      <c r="N38" s="231">
        <f t="shared" si="17"/>
        <v>0</v>
      </c>
      <c r="O38" s="70">
        <f t="shared" si="1"/>
        <v>0</v>
      </c>
      <c r="P38" s="232">
        <f t="shared" si="18"/>
        <v>0</v>
      </c>
      <c r="Q38" s="66">
        <f t="shared" si="18"/>
        <v>0</v>
      </c>
      <c r="R38" s="232">
        <f t="shared" si="19"/>
        <v>0</v>
      </c>
      <c r="S38" s="66">
        <f t="shared" si="19"/>
        <v>0</v>
      </c>
      <c r="T38" s="232">
        <f t="shared" si="2"/>
        <v>0</v>
      </c>
      <c r="U38" s="116">
        <f t="shared" si="13"/>
        <v>0</v>
      </c>
      <c r="V38" s="233">
        <f t="shared" si="13"/>
        <v>0</v>
      </c>
    </row>
    <row r="39" spans="1:22" s="58" customFormat="1" x14ac:dyDescent="0.2">
      <c r="A39" s="433"/>
      <c r="B39" s="209" t="s">
        <v>157</v>
      </c>
      <c r="C39" s="194"/>
      <c r="D39" s="313"/>
      <c r="E39" s="314"/>
      <c r="F39" s="308">
        <f t="shared" si="0"/>
        <v>0</v>
      </c>
      <c r="G39" s="64"/>
      <c r="H39" s="64"/>
      <c r="I39" s="64"/>
      <c r="J39" s="64"/>
      <c r="K39" s="64"/>
      <c r="L39" s="64"/>
      <c r="M39" s="66">
        <f t="shared" si="17"/>
        <v>0</v>
      </c>
      <c r="N39" s="231">
        <f t="shared" si="17"/>
        <v>0</v>
      </c>
      <c r="O39" s="75">
        <f t="shared" si="1"/>
        <v>0</v>
      </c>
      <c r="P39" s="232">
        <f t="shared" si="18"/>
        <v>0</v>
      </c>
      <c r="Q39" s="76">
        <f t="shared" si="18"/>
        <v>0</v>
      </c>
      <c r="R39" s="232">
        <f t="shared" si="19"/>
        <v>0</v>
      </c>
      <c r="S39" s="76">
        <f t="shared" si="19"/>
        <v>0</v>
      </c>
      <c r="T39" s="232">
        <f t="shared" si="2"/>
        <v>0</v>
      </c>
      <c r="U39" s="74">
        <f t="shared" si="13"/>
        <v>0</v>
      </c>
      <c r="V39" s="233">
        <f t="shared" si="13"/>
        <v>0</v>
      </c>
    </row>
    <row r="40" spans="1:22" s="58" customFormat="1" ht="13.5" thickBot="1" x14ac:dyDescent="0.25">
      <c r="A40" s="434"/>
      <c r="B40" s="210" t="s">
        <v>16</v>
      </c>
      <c r="C40" s="98"/>
      <c r="D40" s="259"/>
      <c r="E40" s="317"/>
      <c r="F40" s="308">
        <f t="shared" si="0"/>
        <v>0</v>
      </c>
      <c r="G40" s="204"/>
      <c r="H40" s="204"/>
      <c r="I40" s="204"/>
      <c r="J40" s="204"/>
      <c r="K40" s="204"/>
      <c r="L40" s="204"/>
      <c r="M40" s="74">
        <f t="shared" si="17"/>
        <v>0</v>
      </c>
      <c r="N40" s="247">
        <f t="shared" si="17"/>
        <v>0</v>
      </c>
      <c r="O40" s="75">
        <f t="shared" si="1"/>
        <v>0</v>
      </c>
      <c r="P40" s="236">
        <f t="shared" si="18"/>
        <v>0</v>
      </c>
      <c r="Q40" s="76">
        <f t="shared" si="18"/>
        <v>0</v>
      </c>
      <c r="R40" s="236">
        <f t="shared" si="19"/>
        <v>0</v>
      </c>
      <c r="S40" s="76">
        <f t="shared" si="19"/>
        <v>0</v>
      </c>
      <c r="T40" s="236">
        <f t="shared" si="2"/>
        <v>0</v>
      </c>
      <c r="U40" s="74">
        <f>SUM(O40,Q40,S40)</f>
        <v>0</v>
      </c>
      <c r="V40" s="252">
        <f t="shared" si="13"/>
        <v>0</v>
      </c>
    </row>
    <row r="41" spans="1:22" s="58" customFormat="1" ht="13.5" thickTop="1" x14ac:dyDescent="0.2">
      <c r="A41" s="435" t="s">
        <v>80</v>
      </c>
      <c r="B41" s="320" t="s">
        <v>155</v>
      </c>
      <c r="C41" s="194"/>
      <c r="D41" s="313"/>
      <c r="E41" s="314"/>
      <c r="F41" s="311">
        <f t="shared" si="0"/>
        <v>0</v>
      </c>
      <c r="G41" s="193"/>
      <c r="H41" s="193"/>
      <c r="I41" s="193"/>
      <c r="J41" s="193"/>
      <c r="K41" s="193"/>
      <c r="L41" s="293"/>
      <c r="M41" s="134">
        <f t="shared" ref="M41:N46" si="20">SUM(G41,I41,K41)</f>
        <v>0</v>
      </c>
      <c r="N41" s="240">
        <f t="shared" si="20"/>
        <v>0</v>
      </c>
      <c r="O41" s="109">
        <f t="shared" si="1"/>
        <v>0</v>
      </c>
      <c r="P41" s="244">
        <f>SUM(C41,H41)</f>
        <v>0</v>
      </c>
      <c r="Q41" s="108">
        <f>SUM(D41,I41)</f>
        <v>0</v>
      </c>
      <c r="R41" s="244">
        <f>SUM(D41,J41)</f>
        <v>0</v>
      </c>
      <c r="S41" s="108">
        <f t="shared" ref="R41:S46" si="21">SUM(E41,K41)</f>
        <v>0</v>
      </c>
      <c r="T41" s="244">
        <f t="shared" si="2"/>
        <v>0</v>
      </c>
      <c r="U41" s="134">
        <f>SUM(O41,Q41,S41)</f>
        <v>0</v>
      </c>
      <c r="V41" s="240">
        <f t="shared" si="13"/>
        <v>0</v>
      </c>
    </row>
    <row r="42" spans="1:22" s="58" customFormat="1" x14ac:dyDescent="0.2">
      <c r="A42" s="436"/>
      <c r="B42" s="208" t="s">
        <v>15</v>
      </c>
      <c r="C42" s="194"/>
      <c r="D42" s="313"/>
      <c r="E42" s="314"/>
      <c r="F42" s="307">
        <f t="shared" si="0"/>
        <v>0</v>
      </c>
      <c r="G42" s="64"/>
      <c r="H42" s="64"/>
      <c r="I42" s="64"/>
      <c r="J42" s="64"/>
      <c r="K42" s="64"/>
      <c r="L42" s="292"/>
      <c r="M42" s="196">
        <f t="shared" si="20"/>
        <v>0</v>
      </c>
      <c r="N42" s="231">
        <f t="shared" si="20"/>
        <v>0</v>
      </c>
      <c r="O42" s="70">
        <f t="shared" si="1"/>
        <v>0</v>
      </c>
      <c r="P42" s="232">
        <f>SUM(C42,H42)</f>
        <v>0</v>
      </c>
      <c r="Q42" s="66">
        <f>SUM(D42,I42)</f>
        <v>0</v>
      </c>
      <c r="R42" s="232">
        <f>SUM(D42,J42)</f>
        <v>0</v>
      </c>
      <c r="S42" s="66">
        <f t="shared" si="21"/>
        <v>0</v>
      </c>
      <c r="T42" s="232">
        <f t="shared" si="2"/>
        <v>0</v>
      </c>
      <c r="U42" s="116">
        <f t="shared" si="13"/>
        <v>0</v>
      </c>
      <c r="V42" s="233">
        <f t="shared" si="13"/>
        <v>0</v>
      </c>
    </row>
    <row r="43" spans="1:22" s="58" customFormat="1" x14ac:dyDescent="0.2">
      <c r="A43" s="436"/>
      <c r="B43" s="208" t="s">
        <v>156</v>
      </c>
      <c r="C43" s="194"/>
      <c r="D43" s="313"/>
      <c r="E43" s="314"/>
      <c r="F43" s="307">
        <f t="shared" si="0"/>
        <v>0</v>
      </c>
      <c r="G43" s="64"/>
      <c r="H43" s="64"/>
      <c r="I43" s="64"/>
      <c r="J43" s="64"/>
      <c r="K43" s="64"/>
      <c r="L43" s="294"/>
      <c r="M43" s="196">
        <f t="shared" si="20"/>
        <v>0</v>
      </c>
      <c r="N43" s="231">
        <f t="shared" si="20"/>
        <v>0</v>
      </c>
      <c r="O43" s="70">
        <f t="shared" si="1"/>
        <v>0</v>
      </c>
      <c r="P43" s="232">
        <f t="shared" ref="P43:Q46" si="22">SUM(C43,H43)</f>
        <v>0</v>
      </c>
      <c r="Q43" s="66">
        <f t="shared" si="22"/>
        <v>0</v>
      </c>
      <c r="R43" s="232">
        <f t="shared" si="21"/>
        <v>0</v>
      </c>
      <c r="S43" s="66">
        <f t="shared" si="21"/>
        <v>0</v>
      </c>
      <c r="T43" s="232">
        <f t="shared" si="2"/>
        <v>0</v>
      </c>
      <c r="U43" s="116">
        <f t="shared" ref="U43:V46" si="23">SUM(O43,Q43,S43)</f>
        <v>0</v>
      </c>
      <c r="V43" s="233">
        <f t="shared" si="23"/>
        <v>0</v>
      </c>
    </row>
    <row r="44" spans="1:22" s="58" customFormat="1" x14ac:dyDescent="0.2">
      <c r="A44" s="436"/>
      <c r="B44" s="208" t="s">
        <v>4</v>
      </c>
      <c r="C44" s="194"/>
      <c r="D44" s="313"/>
      <c r="E44" s="314"/>
      <c r="F44" s="307">
        <f t="shared" si="0"/>
        <v>0</v>
      </c>
      <c r="G44" s="64"/>
      <c r="H44" s="64"/>
      <c r="I44" s="64"/>
      <c r="J44" s="64"/>
      <c r="K44" s="64"/>
      <c r="L44" s="294"/>
      <c r="M44" s="196">
        <f t="shared" si="20"/>
        <v>0</v>
      </c>
      <c r="N44" s="231">
        <f t="shared" si="20"/>
        <v>0</v>
      </c>
      <c r="O44" s="70">
        <f t="shared" si="1"/>
        <v>0</v>
      </c>
      <c r="P44" s="232">
        <f t="shared" si="22"/>
        <v>0</v>
      </c>
      <c r="Q44" s="66">
        <f t="shared" si="22"/>
        <v>0</v>
      </c>
      <c r="R44" s="232">
        <f t="shared" si="21"/>
        <v>0</v>
      </c>
      <c r="S44" s="66">
        <f t="shared" si="21"/>
        <v>0</v>
      </c>
      <c r="T44" s="232">
        <f t="shared" si="2"/>
        <v>0</v>
      </c>
      <c r="U44" s="116">
        <f t="shared" si="23"/>
        <v>0</v>
      </c>
      <c r="V44" s="233">
        <f t="shared" si="23"/>
        <v>0</v>
      </c>
    </row>
    <row r="45" spans="1:22" s="58" customFormat="1" x14ac:dyDescent="0.2">
      <c r="A45" s="436"/>
      <c r="B45" s="209" t="s">
        <v>157</v>
      </c>
      <c r="C45" s="194"/>
      <c r="D45" s="313"/>
      <c r="E45" s="314"/>
      <c r="F45" s="308">
        <f t="shared" si="0"/>
        <v>0</v>
      </c>
      <c r="G45" s="64"/>
      <c r="H45" s="64"/>
      <c r="I45" s="64"/>
      <c r="J45" s="64"/>
      <c r="K45" s="64"/>
      <c r="L45" s="294"/>
      <c r="M45" s="196">
        <f t="shared" si="20"/>
        <v>0</v>
      </c>
      <c r="N45" s="231">
        <f t="shared" si="20"/>
        <v>0</v>
      </c>
      <c r="O45" s="75">
        <f t="shared" si="1"/>
        <v>0</v>
      </c>
      <c r="P45" s="232">
        <f t="shared" si="22"/>
        <v>0</v>
      </c>
      <c r="Q45" s="76">
        <f t="shared" si="22"/>
        <v>0</v>
      </c>
      <c r="R45" s="232">
        <f t="shared" si="21"/>
        <v>0</v>
      </c>
      <c r="S45" s="66">
        <f t="shared" si="21"/>
        <v>0</v>
      </c>
      <c r="T45" s="232">
        <f t="shared" si="2"/>
        <v>0</v>
      </c>
      <c r="U45" s="74">
        <f t="shared" si="23"/>
        <v>0</v>
      </c>
      <c r="V45" s="233">
        <f t="shared" si="23"/>
        <v>0</v>
      </c>
    </row>
    <row r="46" spans="1:22" s="58" customFormat="1" ht="13.5" thickBot="1" x14ac:dyDescent="0.25">
      <c r="A46" s="437"/>
      <c r="B46" s="210" t="s">
        <v>16</v>
      </c>
      <c r="C46" s="195"/>
      <c r="D46" s="315"/>
      <c r="E46" s="316"/>
      <c r="F46" s="309">
        <f t="shared" si="0"/>
        <v>0</v>
      </c>
      <c r="G46" s="117"/>
      <c r="H46" s="117"/>
      <c r="I46" s="117"/>
      <c r="J46" s="117"/>
      <c r="K46" s="117"/>
      <c r="L46" s="295"/>
      <c r="M46" s="114">
        <f t="shared" si="20"/>
        <v>0</v>
      </c>
      <c r="N46" s="269">
        <f t="shared" si="20"/>
        <v>0</v>
      </c>
      <c r="O46" s="102">
        <f t="shared" si="1"/>
        <v>0</v>
      </c>
      <c r="P46" s="270">
        <f t="shared" si="22"/>
        <v>0</v>
      </c>
      <c r="Q46" s="101">
        <f t="shared" si="22"/>
        <v>0</v>
      </c>
      <c r="R46" s="270">
        <f t="shared" si="21"/>
        <v>0</v>
      </c>
      <c r="S46" s="112">
        <f t="shared" si="21"/>
        <v>0</v>
      </c>
      <c r="T46" s="270">
        <f t="shared" si="2"/>
        <v>0</v>
      </c>
      <c r="U46" s="135">
        <f>SUM(O46,Q46,S46)</f>
        <v>0</v>
      </c>
      <c r="V46" s="249">
        <f t="shared" si="23"/>
        <v>0</v>
      </c>
    </row>
    <row r="47" spans="1:22" s="58" customFormat="1" ht="13.5" thickTop="1" x14ac:dyDescent="0.2">
      <c r="A47" s="211" t="s">
        <v>10</v>
      </c>
      <c r="B47" s="219" t="s">
        <v>155</v>
      </c>
      <c r="C47" s="109">
        <f t="shared" ref="C47:D50" si="24">SUM(C41,C35,C29,C23,C17,C11)</f>
        <v>0</v>
      </c>
      <c r="D47" s="108">
        <f>SUM(D41,D35,D29,D23,D17,D11)</f>
        <v>0</v>
      </c>
      <c r="E47" s="134">
        <f>SUM(E41,E35,E29,E23,E17,E11)</f>
        <v>0</v>
      </c>
      <c r="F47" s="65">
        <f t="shared" ref="F47:G50" si="25">SUM(F41,F35,F29,F23,F17,F11)</f>
        <v>0</v>
      </c>
      <c r="G47" s="109">
        <f t="shared" si="25"/>
        <v>0</v>
      </c>
      <c r="H47" s="255">
        <f t="shared" ref="H47:O48" si="26">SUM(H41,H35,H29,H23,H17,H11)</f>
        <v>0</v>
      </c>
      <c r="I47" s="108">
        <f t="shared" si="26"/>
        <v>0</v>
      </c>
      <c r="J47" s="244">
        <f t="shared" si="26"/>
        <v>0</v>
      </c>
      <c r="K47" s="108">
        <f t="shared" si="26"/>
        <v>0</v>
      </c>
      <c r="L47" s="271">
        <f t="shared" si="26"/>
        <v>0</v>
      </c>
      <c r="M47" s="134">
        <f t="shared" si="26"/>
        <v>0</v>
      </c>
      <c r="N47" s="274">
        <f t="shared" si="26"/>
        <v>0</v>
      </c>
      <c r="O47" s="216">
        <f t="shared" si="26"/>
        <v>0</v>
      </c>
      <c r="P47" s="255">
        <f t="shared" ref="P47:V47" si="27">SUM(P41,P35,P29,P23,P17,P11)</f>
        <v>0</v>
      </c>
      <c r="Q47" s="134">
        <f t="shared" si="27"/>
        <v>0</v>
      </c>
      <c r="R47" s="277">
        <f t="shared" si="27"/>
        <v>0</v>
      </c>
      <c r="S47" s="134">
        <f t="shared" si="27"/>
        <v>0</v>
      </c>
      <c r="T47" s="277">
        <f t="shared" si="27"/>
        <v>0</v>
      </c>
      <c r="U47" s="134">
        <f t="shared" si="27"/>
        <v>0</v>
      </c>
      <c r="V47" s="274">
        <f t="shared" si="27"/>
        <v>0</v>
      </c>
    </row>
    <row r="48" spans="1:22" s="58" customFormat="1" x14ac:dyDescent="0.2">
      <c r="A48" s="211"/>
      <c r="B48" s="212" t="s">
        <v>15</v>
      </c>
      <c r="C48" s="304">
        <f t="shared" si="24"/>
        <v>0</v>
      </c>
      <c r="D48" s="116">
        <f t="shared" si="24"/>
        <v>0</v>
      </c>
      <c r="E48" s="66">
        <f>SUM(E42,E36,E30,E24,E18,E12)</f>
        <v>0</v>
      </c>
      <c r="F48" s="69">
        <f t="shared" si="25"/>
        <v>0</v>
      </c>
      <c r="G48" s="71">
        <f t="shared" si="25"/>
        <v>0</v>
      </c>
      <c r="H48" s="232">
        <f t="shared" si="26"/>
        <v>0</v>
      </c>
      <c r="I48" s="66">
        <f t="shared" si="26"/>
        <v>0</v>
      </c>
      <c r="J48" s="232">
        <f t="shared" si="26"/>
        <v>0</v>
      </c>
      <c r="K48" s="66">
        <f t="shared" ref="H48:V52" si="28">SUM(K42,K36,K30,K24,K18,K12)</f>
        <v>0</v>
      </c>
      <c r="L48" s="272">
        <f t="shared" si="28"/>
        <v>0</v>
      </c>
      <c r="M48" s="196">
        <f t="shared" si="26"/>
        <v>0</v>
      </c>
      <c r="N48" s="263">
        <f t="shared" si="26"/>
        <v>0</v>
      </c>
      <c r="O48" s="71">
        <f t="shared" si="26"/>
        <v>0</v>
      </c>
      <c r="P48" s="276">
        <f>SUM(P42,P36,P30,P24,P18,P12)</f>
        <v>0</v>
      </c>
      <c r="Q48" s="196">
        <f t="shared" ref="Q48:V48" si="29">SUM(Q42,Q36,Q30,Q24,Q18,Q12)</f>
        <v>0</v>
      </c>
      <c r="R48" s="276">
        <f t="shared" si="29"/>
        <v>0</v>
      </c>
      <c r="S48" s="196">
        <f t="shared" si="29"/>
        <v>0</v>
      </c>
      <c r="T48" s="276">
        <f t="shared" si="29"/>
        <v>0</v>
      </c>
      <c r="U48" s="196">
        <f t="shared" si="29"/>
        <v>0</v>
      </c>
      <c r="V48" s="231">
        <f t="shared" si="29"/>
        <v>0</v>
      </c>
    </row>
    <row r="49" spans="1:22" s="58" customFormat="1" x14ac:dyDescent="0.2">
      <c r="A49" s="211"/>
      <c r="B49" s="212" t="s">
        <v>156</v>
      </c>
      <c r="C49" s="71">
        <f t="shared" si="24"/>
        <v>0</v>
      </c>
      <c r="D49" s="66">
        <f t="shared" si="24"/>
        <v>0</v>
      </c>
      <c r="E49" s="66">
        <f>SUM(E43,E37,E31,E25,E19,E13)</f>
        <v>0</v>
      </c>
      <c r="F49" s="69">
        <f t="shared" si="25"/>
        <v>0</v>
      </c>
      <c r="G49" s="71">
        <f>SUM(G43,G37,G31,G25,G19,G13)</f>
        <v>0</v>
      </c>
      <c r="H49" s="232">
        <f t="shared" si="28"/>
        <v>0</v>
      </c>
      <c r="I49" s="66">
        <f t="shared" si="28"/>
        <v>0</v>
      </c>
      <c r="J49" s="232">
        <f t="shared" si="28"/>
        <v>0</v>
      </c>
      <c r="K49" s="66">
        <f t="shared" si="28"/>
        <v>0</v>
      </c>
      <c r="L49" s="272">
        <f t="shared" si="28"/>
        <v>0</v>
      </c>
      <c r="M49" s="196">
        <f t="shared" si="28"/>
        <v>0</v>
      </c>
      <c r="N49" s="263">
        <f t="shared" si="28"/>
        <v>0</v>
      </c>
      <c r="O49" s="71">
        <f t="shared" si="28"/>
        <v>0</v>
      </c>
      <c r="P49" s="276">
        <f t="shared" si="28"/>
        <v>0</v>
      </c>
      <c r="Q49" s="196">
        <f t="shared" si="28"/>
        <v>0</v>
      </c>
      <c r="R49" s="276">
        <f t="shared" si="28"/>
        <v>0</v>
      </c>
      <c r="S49" s="196">
        <f t="shared" si="28"/>
        <v>0</v>
      </c>
      <c r="T49" s="276">
        <f t="shared" si="28"/>
        <v>0</v>
      </c>
      <c r="U49" s="196">
        <f t="shared" si="28"/>
        <v>0</v>
      </c>
      <c r="V49" s="231">
        <f t="shared" si="28"/>
        <v>0</v>
      </c>
    </row>
    <row r="50" spans="1:22" s="58" customFormat="1" x14ac:dyDescent="0.2">
      <c r="A50" s="211"/>
      <c r="B50" s="212" t="s">
        <v>4</v>
      </c>
      <c r="C50" s="71">
        <f t="shared" si="24"/>
        <v>0</v>
      </c>
      <c r="D50" s="66">
        <f t="shared" si="24"/>
        <v>0</v>
      </c>
      <c r="E50" s="66">
        <f>SUM(E44,E38,E32,E26,E20,E14)</f>
        <v>0</v>
      </c>
      <c r="F50" s="69">
        <f t="shared" si="25"/>
        <v>0</v>
      </c>
      <c r="G50" s="71">
        <f>SUM(G44,G38,G32,G26,G20,G14)</f>
        <v>0</v>
      </c>
      <c r="H50" s="232">
        <f t="shared" si="28"/>
        <v>0</v>
      </c>
      <c r="I50" s="66">
        <f t="shared" si="28"/>
        <v>0</v>
      </c>
      <c r="J50" s="232">
        <f t="shared" si="28"/>
        <v>0</v>
      </c>
      <c r="K50" s="66">
        <f t="shared" si="28"/>
        <v>0</v>
      </c>
      <c r="L50" s="272">
        <f t="shared" si="28"/>
        <v>0</v>
      </c>
      <c r="M50" s="196">
        <f t="shared" si="28"/>
        <v>0</v>
      </c>
      <c r="N50" s="263">
        <f t="shared" si="28"/>
        <v>0</v>
      </c>
      <c r="O50" s="71">
        <f t="shared" si="28"/>
        <v>0</v>
      </c>
      <c r="P50" s="276">
        <f t="shared" si="28"/>
        <v>0</v>
      </c>
      <c r="Q50" s="196">
        <f t="shared" si="28"/>
        <v>0</v>
      </c>
      <c r="R50" s="276">
        <f t="shared" si="28"/>
        <v>0</v>
      </c>
      <c r="S50" s="196">
        <f t="shared" si="28"/>
        <v>0</v>
      </c>
      <c r="T50" s="276">
        <f t="shared" si="28"/>
        <v>0</v>
      </c>
      <c r="U50" s="196">
        <f t="shared" si="28"/>
        <v>0</v>
      </c>
      <c r="V50" s="231">
        <f t="shared" si="28"/>
        <v>0</v>
      </c>
    </row>
    <row r="51" spans="1:22" s="58" customFormat="1" x14ac:dyDescent="0.2">
      <c r="A51" s="211"/>
      <c r="B51" s="212" t="s">
        <v>157</v>
      </c>
      <c r="C51" s="71">
        <f>SUM(C45,C39,C33,C27,C21,C15)</f>
        <v>0</v>
      </c>
      <c r="D51" s="66">
        <f>SUM(D45,D39,D33,D27,D21,D15)</f>
        <v>0</v>
      </c>
      <c r="E51" s="66">
        <f>SUM(E45,E39,E33,E27,E21,E15)</f>
        <v>0</v>
      </c>
      <c r="F51" s="69">
        <f>SUM(F45,F39,F33,F27,F21,F15)</f>
        <v>0</v>
      </c>
      <c r="G51" s="71">
        <f>SUM(G45,G39,G33,G27,G21,G15)</f>
        <v>0</v>
      </c>
      <c r="H51" s="232">
        <f t="shared" si="28"/>
        <v>0</v>
      </c>
      <c r="I51" s="66">
        <f t="shared" si="28"/>
        <v>0</v>
      </c>
      <c r="J51" s="232">
        <f t="shared" si="28"/>
        <v>0</v>
      </c>
      <c r="K51" s="66">
        <f t="shared" si="28"/>
        <v>0</v>
      </c>
      <c r="L51" s="272">
        <f t="shared" si="28"/>
        <v>0</v>
      </c>
      <c r="M51" s="196">
        <f t="shared" si="28"/>
        <v>0</v>
      </c>
      <c r="N51" s="263">
        <f t="shared" si="28"/>
        <v>0</v>
      </c>
      <c r="O51" s="71">
        <f t="shared" si="28"/>
        <v>0</v>
      </c>
      <c r="P51" s="276">
        <f t="shared" si="28"/>
        <v>0</v>
      </c>
      <c r="Q51" s="196">
        <f t="shared" si="28"/>
        <v>0</v>
      </c>
      <c r="R51" s="276">
        <f t="shared" si="28"/>
        <v>0</v>
      </c>
      <c r="S51" s="196">
        <f t="shared" si="28"/>
        <v>0</v>
      </c>
      <c r="T51" s="276">
        <f t="shared" si="28"/>
        <v>0</v>
      </c>
      <c r="U51" s="196">
        <f t="shared" si="28"/>
        <v>0</v>
      </c>
      <c r="V51" s="231">
        <f t="shared" si="28"/>
        <v>0</v>
      </c>
    </row>
    <row r="52" spans="1:22" s="58" customFormat="1" ht="13.5" thickBot="1" x14ac:dyDescent="0.25">
      <c r="A52" s="213"/>
      <c r="B52" s="214" t="s">
        <v>16</v>
      </c>
      <c r="C52" s="102">
        <f>SUM(C46,C40,C34,C28,C22,C16)</f>
        <v>0</v>
      </c>
      <c r="D52" s="135">
        <f>SUM(D46,D40,D34,D28,D22,D16)</f>
        <v>0</v>
      </c>
      <c r="E52" s="101">
        <f>SUM(E46,E40,E34,E28,E22,E16)</f>
        <v>0</v>
      </c>
      <c r="F52" s="100">
        <f>SUM(F46,F40,F34,F28,F22,F16)</f>
        <v>0</v>
      </c>
      <c r="G52" s="102">
        <f>SUM(G46,G40,G34,G28,G22,G16)</f>
        <v>0</v>
      </c>
      <c r="H52" s="260">
        <f t="shared" si="28"/>
        <v>0</v>
      </c>
      <c r="I52" s="101">
        <f t="shared" si="28"/>
        <v>0</v>
      </c>
      <c r="J52" s="248">
        <f t="shared" si="28"/>
        <v>0</v>
      </c>
      <c r="K52" s="101">
        <f t="shared" si="28"/>
        <v>0</v>
      </c>
      <c r="L52" s="273">
        <f t="shared" si="28"/>
        <v>0</v>
      </c>
      <c r="M52" s="135">
        <f t="shared" si="28"/>
        <v>0</v>
      </c>
      <c r="N52" s="275">
        <f t="shared" si="28"/>
        <v>0</v>
      </c>
      <c r="O52" s="113">
        <f t="shared" si="28"/>
        <v>0</v>
      </c>
      <c r="P52" s="265">
        <f t="shared" si="28"/>
        <v>0</v>
      </c>
      <c r="Q52" s="114">
        <f t="shared" si="28"/>
        <v>0</v>
      </c>
      <c r="R52" s="265">
        <f t="shared" si="28"/>
        <v>0</v>
      </c>
      <c r="S52" s="114">
        <f t="shared" si="28"/>
        <v>0</v>
      </c>
      <c r="T52" s="265">
        <f t="shared" si="28"/>
        <v>0</v>
      </c>
      <c r="U52" s="114">
        <f t="shared" si="28"/>
        <v>0</v>
      </c>
      <c r="V52" s="269">
        <f t="shared" si="28"/>
        <v>0</v>
      </c>
    </row>
    <row r="53" spans="1:22" s="58" customFormat="1" ht="27.75" customHeight="1" thickTop="1" thickBot="1" x14ac:dyDescent="0.25">
      <c r="A53" s="215"/>
      <c r="B53" s="215"/>
    </row>
    <row r="54" spans="1:22" s="58" customFormat="1" ht="13.5" thickTop="1" x14ac:dyDescent="0.2">
      <c r="A54" s="378" t="s">
        <v>29</v>
      </c>
      <c r="B54" s="379"/>
      <c r="C54" s="379"/>
      <c r="D54" s="379"/>
      <c r="E54" s="379"/>
      <c r="F54" s="379"/>
      <c r="G54" s="379"/>
      <c r="H54" s="379"/>
      <c r="I54" s="379"/>
      <c r="J54" s="379"/>
      <c r="K54" s="379"/>
      <c r="L54" s="379"/>
      <c r="M54" s="379"/>
      <c r="N54" s="379"/>
      <c r="O54" s="379"/>
      <c r="P54" s="379"/>
      <c r="Q54" s="379"/>
      <c r="R54" s="379"/>
      <c r="S54" s="379"/>
      <c r="T54" s="379"/>
      <c r="U54" s="379"/>
      <c r="V54" s="380"/>
    </row>
    <row r="55" spans="1:22" s="58" customFormat="1" ht="13.5" thickBot="1" x14ac:dyDescent="0.25">
      <c r="A55" s="381"/>
      <c r="B55" s="382"/>
      <c r="C55" s="382"/>
      <c r="D55" s="382"/>
      <c r="E55" s="382"/>
      <c r="F55" s="382"/>
      <c r="G55" s="382"/>
      <c r="H55" s="382"/>
      <c r="I55" s="382"/>
      <c r="J55" s="382"/>
      <c r="K55" s="382"/>
      <c r="L55" s="382"/>
      <c r="M55" s="382"/>
      <c r="N55" s="382"/>
      <c r="O55" s="382"/>
      <c r="P55" s="382"/>
      <c r="Q55" s="382"/>
      <c r="R55" s="382"/>
      <c r="S55" s="382"/>
      <c r="T55" s="382"/>
      <c r="U55" s="382"/>
      <c r="V55" s="383"/>
    </row>
    <row r="56" spans="1:22" s="58" customFormat="1" ht="13.5" thickTop="1" x14ac:dyDescent="0.2">
      <c r="A56" s="9"/>
      <c r="B56" s="355" t="s">
        <v>13</v>
      </c>
      <c r="C56" s="358" t="s">
        <v>147</v>
      </c>
      <c r="D56" s="359"/>
      <c r="E56" s="359"/>
      <c r="F56" s="360"/>
      <c r="G56" s="358" t="s">
        <v>148</v>
      </c>
      <c r="H56" s="359"/>
      <c r="I56" s="359"/>
      <c r="J56" s="359"/>
      <c r="K56" s="359"/>
      <c r="L56" s="359"/>
      <c r="M56" s="359"/>
      <c r="N56" s="360"/>
      <c r="O56" s="358" t="s">
        <v>149</v>
      </c>
      <c r="P56" s="359"/>
      <c r="Q56" s="359"/>
      <c r="R56" s="359"/>
      <c r="S56" s="359"/>
      <c r="T56" s="359"/>
      <c r="U56" s="359"/>
      <c r="V56" s="360"/>
    </row>
    <row r="57" spans="1:22" s="58" customFormat="1" x14ac:dyDescent="0.2">
      <c r="A57" s="11"/>
      <c r="B57" s="356"/>
      <c r="C57" s="387" t="s">
        <v>23</v>
      </c>
      <c r="D57" s="389" t="s">
        <v>24</v>
      </c>
      <c r="E57" s="365" t="s">
        <v>150</v>
      </c>
      <c r="F57" s="367" t="s">
        <v>0</v>
      </c>
      <c r="G57" s="348" t="s">
        <v>23</v>
      </c>
      <c r="H57" s="349"/>
      <c r="I57" s="346" t="s">
        <v>24</v>
      </c>
      <c r="J57" s="349"/>
      <c r="K57" s="346" t="s">
        <v>150</v>
      </c>
      <c r="L57" s="349"/>
      <c r="M57" s="346" t="s">
        <v>0</v>
      </c>
      <c r="N57" s="347"/>
      <c r="O57" s="348" t="s">
        <v>23</v>
      </c>
      <c r="P57" s="349"/>
      <c r="Q57" s="346" t="s">
        <v>24</v>
      </c>
      <c r="R57" s="349"/>
      <c r="S57" s="346" t="s">
        <v>150</v>
      </c>
      <c r="T57" s="349"/>
      <c r="U57" s="346" t="s">
        <v>0</v>
      </c>
      <c r="V57" s="347"/>
    </row>
    <row r="58" spans="1:22" s="58" customFormat="1" ht="13.5" thickBot="1" x14ac:dyDescent="0.25">
      <c r="A58" s="12" t="s">
        <v>3</v>
      </c>
      <c r="B58" s="357"/>
      <c r="C58" s="388"/>
      <c r="D58" s="390"/>
      <c r="E58" s="366"/>
      <c r="F58" s="368"/>
      <c r="G58" s="61" t="s">
        <v>1</v>
      </c>
      <c r="H58" s="61" t="s">
        <v>2</v>
      </c>
      <c r="I58" s="61" t="s">
        <v>1</v>
      </c>
      <c r="J58" s="61" t="s">
        <v>2</v>
      </c>
      <c r="K58" s="61" t="s">
        <v>1</v>
      </c>
      <c r="L58" s="61" t="s">
        <v>2</v>
      </c>
      <c r="M58" s="61" t="s">
        <v>1</v>
      </c>
      <c r="N58" s="62" t="s">
        <v>2</v>
      </c>
      <c r="O58" s="61" t="s">
        <v>1</v>
      </c>
      <c r="P58" s="61" t="s">
        <v>2</v>
      </c>
      <c r="Q58" s="61" t="s">
        <v>1</v>
      </c>
      <c r="R58" s="61" t="s">
        <v>2</v>
      </c>
      <c r="S58" s="61" t="s">
        <v>1</v>
      </c>
      <c r="T58" s="61" t="s">
        <v>2</v>
      </c>
      <c r="U58" s="61" t="s">
        <v>1</v>
      </c>
      <c r="V58" s="62" t="s">
        <v>2</v>
      </c>
    </row>
    <row r="59" spans="1:22" s="58" customFormat="1" ht="13.5" thickTop="1" x14ac:dyDescent="0.2">
      <c r="A59" s="429" t="s">
        <v>101</v>
      </c>
      <c r="B59" s="320" t="s">
        <v>155</v>
      </c>
      <c r="C59" s="64"/>
      <c r="D59" s="64"/>
      <c r="E59" s="64"/>
      <c r="F59" s="5">
        <f t="shared" ref="F59:F76" si="30">SUM(C59:E59)</f>
        <v>0</v>
      </c>
      <c r="G59" s="64"/>
      <c r="H59" s="64"/>
      <c r="I59" s="64"/>
      <c r="J59" s="64"/>
      <c r="K59" s="64"/>
      <c r="L59" s="64"/>
      <c r="M59" s="66">
        <f>SUM(G59,I59,K59)</f>
        <v>0</v>
      </c>
      <c r="N59" s="240">
        <f>SUM(H59,J59,L59)</f>
        <v>0</v>
      </c>
      <c r="O59" s="66">
        <f t="shared" ref="O59:O76" si="31">SUM(G59,C59)</f>
        <v>0</v>
      </c>
      <c r="P59" s="232">
        <f t="shared" ref="P59:Q74" si="32">SUM(H59,C59)</f>
        <v>0</v>
      </c>
      <c r="Q59" s="66">
        <f t="shared" si="32"/>
        <v>0</v>
      </c>
      <c r="R59" s="232">
        <f t="shared" ref="R59:S74" si="33">SUM(J59,D59)</f>
        <v>0</v>
      </c>
      <c r="S59" s="66">
        <f t="shared" si="33"/>
        <v>0</v>
      </c>
      <c r="T59" s="232">
        <f t="shared" ref="T59:T76" si="34">SUM(L59,E59)</f>
        <v>0</v>
      </c>
      <c r="U59" s="66">
        <f t="shared" ref="U59:V74" si="35">SUM(O59,Q59,S59)</f>
        <v>0</v>
      </c>
      <c r="V59" s="263">
        <f t="shared" si="35"/>
        <v>0</v>
      </c>
    </row>
    <row r="60" spans="1:22" s="58" customFormat="1" x14ac:dyDescent="0.2">
      <c r="A60" s="430"/>
      <c r="B60" s="321" t="s">
        <v>15</v>
      </c>
      <c r="C60" s="64"/>
      <c r="D60" s="64"/>
      <c r="E60" s="64"/>
      <c r="F60" s="5">
        <f t="shared" si="30"/>
        <v>0</v>
      </c>
      <c r="G60" s="64"/>
      <c r="H60" s="64"/>
      <c r="I60" s="64"/>
      <c r="J60" s="64"/>
      <c r="K60" s="64"/>
      <c r="L60" s="64"/>
      <c r="M60" s="66">
        <f>SUM(G60,I60,K60)</f>
        <v>0</v>
      </c>
      <c r="N60" s="231">
        <f>SUM(H60,J60,L60)</f>
        <v>0</v>
      </c>
      <c r="O60" s="66">
        <f t="shared" si="31"/>
        <v>0</v>
      </c>
      <c r="P60" s="232">
        <f t="shared" si="32"/>
        <v>0</v>
      </c>
      <c r="Q60" s="66">
        <f t="shared" si="32"/>
        <v>0</v>
      </c>
      <c r="R60" s="232">
        <f t="shared" si="33"/>
        <v>0</v>
      </c>
      <c r="S60" s="66">
        <f t="shared" si="33"/>
        <v>0</v>
      </c>
      <c r="T60" s="232">
        <f t="shared" si="34"/>
        <v>0</v>
      </c>
      <c r="U60" s="66">
        <f t="shared" si="35"/>
        <v>0</v>
      </c>
      <c r="V60" s="263">
        <f t="shared" si="35"/>
        <v>0</v>
      </c>
    </row>
    <row r="61" spans="1:22" s="58" customFormat="1" x14ac:dyDescent="0.2">
      <c r="A61" s="430"/>
      <c r="B61" s="321" t="s">
        <v>156</v>
      </c>
      <c r="C61" s="64"/>
      <c r="D61" s="64"/>
      <c r="E61" s="64"/>
      <c r="F61" s="5">
        <f t="shared" si="30"/>
        <v>0</v>
      </c>
      <c r="G61" s="64"/>
      <c r="H61" s="64"/>
      <c r="I61" s="64"/>
      <c r="J61" s="64"/>
      <c r="K61" s="64"/>
      <c r="L61" s="64"/>
      <c r="M61" s="66">
        <f t="shared" ref="M61:N76" si="36">SUM(G61,I61,K61)</f>
        <v>0</v>
      </c>
      <c r="N61" s="231">
        <f t="shared" si="36"/>
        <v>0</v>
      </c>
      <c r="O61" s="66">
        <f t="shared" si="31"/>
        <v>0</v>
      </c>
      <c r="P61" s="232">
        <f t="shared" si="32"/>
        <v>0</v>
      </c>
      <c r="Q61" s="66">
        <f t="shared" si="32"/>
        <v>0</v>
      </c>
      <c r="R61" s="232">
        <f t="shared" si="33"/>
        <v>0</v>
      </c>
      <c r="S61" s="66">
        <f t="shared" si="33"/>
        <v>0</v>
      </c>
      <c r="T61" s="232">
        <f t="shared" si="34"/>
        <v>0</v>
      </c>
      <c r="U61" s="66">
        <f t="shared" si="35"/>
        <v>0</v>
      </c>
      <c r="V61" s="263">
        <f t="shared" si="35"/>
        <v>0</v>
      </c>
    </row>
    <row r="62" spans="1:22" s="58" customFormat="1" x14ac:dyDescent="0.2">
      <c r="A62" s="430"/>
      <c r="B62" s="321" t="s">
        <v>4</v>
      </c>
      <c r="C62" s="64"/>
      <c r="D62" s="64"/>
      <c r="E62" s="64"/>
      <c r="F62" s="5">
        <f t="shared" si="30"/>
        <v>0</v>
      </c>
      <c r="G62" s="64"/>
      <c r="H62" s="64"/>
      <c r="I62" s="64"/>
      <c r="J62" s="64"/>
      <c r="K62" s="64"/>
      <c r="L62" s="64"/>
      <c r="M62" s="66">
        <f t="shared" si="36"/>
        <v>0</v>
      </c>
      <c r="N62" s="231">
        <f t="shared" si="36"/>
        <v>0</v>
      </c>
      <c r="O62" s="66">
        <f t="shared" si="31"/>
        <v>0</v>
      </c>
      <c r="P62" s="232">
        <f t="shared" si="32"/>
        <v>0</v>
      </c>
      <c r="Q62" s="66">
        <f t="shared" si="32"/>
        <v>0</v>
      </c>
      <c r="R62" s="232">
        <f t="shared" si="33"/>
        <v>0</v>
      </c>
      <c r="S62" s="66">
        <f t="shared" si="33"/>
        <v>0</v>
      </c>
      <c r="T62" s="232">
        <f t="shared" si="34"/>
        <v>0</v>
      </c>
      <c r="U62" s="66">
        <f t="shared" si="35"/>
        <v>0</v>
      </c>
      <c r="V62" s="263">
        <f t="shared" si="35"/>
        <v>0</v>
      </c>
    </row>
    <row r="63" spans="1:22" s="58" customFormat="1" x14ac:dyDescent="0.2">
      <c r="A63" s="430"/>
      <c r="B63" s="322" t="s">
        <v>157</v>
      </c>
      <c r="C63" s="64"/>
      <c r="D63" s="64"/>
      <c r="E63" s="64"/>
      <c r="F63" s="5">
        <f t="shared" si="30"/>
        <v>0</v>
      </c>
      <c r="G63" s="64"/>
      <c r="H63" s="64"/>
      <c r="I63" s="64"/>
      <c r="J63" s="64"/>
      <c r="K63" s="64"/>
      <c r="L63" s="64"/>
      <c r="M63" s="66">
        <f t="shared" si="36"/>
        <v>0</v>
      </c>
      <c r="N63" s="231">
        <f t="shared" si="36"/>
        <v>0</v>
      </c>
      <c r="O63" s="66">
        <f t="shared" si="31"/>
        <v>0</v>
      </c>
      <c r="P63" s="232">
        <f t="shared" si="32"/>
        <v>0</v>
      </c>
      <c r="Q63" s="66">
        <f t="shared" si="32"/>
        <v>0</v>
      </c>
      <c r="R63" s="232">
        <f t="shared" si="33"/>
        <v>0</v>
      </c>
      <c r="S63" s="66">
        <f t="shared" si="33"/>
        <v>0</v>
      </c>
      <c r="T63" s="232">
        <f t="shared" si="34"/>
        <v>0</v>
      </c>
      <c r="U63" s="66">
        <f t="shared" si="35"/>
        <v>0</v>
      </c>
      <c r="V63" s="263">
        <f t="shared" si="35"/>
        <v>0</v>
      </c>
    </row>
    <row r="64" spans="1:22" s="58" customFormat="1" ht="13.5" thickBot="1" x14ac:dyDescent="0.25">
      <c r="A64" s="431"/>
      <c r="B64" s="323" t="s">
        <v>16</v>
      </c>
      <c r="C64" s="204"/>
      <c r="D64" s="204"/>
      <c r="E64" s="204"/>
      <c r="F64" s="120">
        <f t="shared" si="30"/>
        <v>0</v>
      </c>
      <c r="G64" s="204"/>
      <c r="H64" s="204"/>
      <c r="I64" s="204"/>
      <c r="J64" s="204"/>
      <c r="K64" s="204"/>
      <c r="L64" s="204"/>
      <c r="M64" s="88">
        <f t="shared" si="36"/>
        <v>0</v>
      </c>
      <c r="N64" s="247">
        <f t="shared" si="36"/>
        <v>0</v>
      </c>
      <c r="O64" s="88">
        <f t="shared" si="31"/>
        <v>0</v>
      </c>
      <c r="P64" s="236">
        <f t="shared" si="32"/>
        <v>0</v>
      </c>
      <c r="Q64" s="88">
        <f t="shared" si="32"/>
        <v>0</v>
      </c>
      <c r="R64" s="236">
        <f t="shared" si="33"/>
        <v>0</v>
      </c>
      <c r="S64" s="88">
        <f t="shared" si="33"/>
        <v>0</v>
      </c>
      <c r="T64" s="236">
        <f t="shared" si="34"/>
        <v>0</v>
      </c>
      <c r="U64" s="88">
        <f t="shared" si="35"/>
        <v>0</v>
      </c>
      <c r="V64" s="278">
        <f t="shared" si="35"/>
        <v>0</v>
      </c>
    </row>
    <row r="65" spans="1:22" s="58" customFormat="1" ht="13.5" thickTop="1" x14ac:dyDescent="0.2">
      <c r="A65" s="394" t="s">
        <v>102</v>
      </c>
      <c r="B65" s="320" t="s">
        <v>155</v>
      </c>
      <c r="C65" s="193"/>
      <c r="D65" s="193"/>
      <c r="E65" s="193"/>
      <c r="F65" s="1">
        <f t="shared" si="30"/>
        <v>0</v>
      </c>
      <c r="G65" s="193"/>
      <c r="H65" s="193"/>
      <c r="I65" s="193"/>
      <c r="J65" s="193"/>
      <c r="K65" s="193"/>
      <c r="L65" s="193"/>
      <c r="M65" s="108">
        <f t="shared" si="36"/>
        <v>0</v>
      </c>
      <c r="N65" s="240">
        <f t="shared" si="36"/>
        <v>0</v>
      </c>
      <c r="O65" s="108">
        <f t="shared" si="31"/>
        <v>0</v>
      </c>
      <c r="P65" s="244">
        <f t="shared" si="32"/>
        <v>0</v>
      </c>
      <c r="Q65" s="108">
        <f t="shared" si="32"/>
        <v>0</v>
      </c>
      <c r="R65" s="244">
        <f t="shared" si="33"/>
        <v>0</v>
      </c>
      <c r="S65" s="108">
        <f t="shared" si="33"/>
        <v>0</v>
      </c>
      <c r="T65" s="244">
        <f t="shared" si="34"/>
        <v>0</v>
      </c>
      <c r="U65" s="108">
        <f t="shared" si="35"/>
        <v>0</v>
      </c>
      <c r="V65" s="274">
        <f t="shared" si="35"/>
        <v>0</v>
      </c>
    </row>
    <row r="66" spans="1:22" s="58" customFormat="1" x14ac:dyDescent="0.2">
      <c r="A66" s="395"/>
      <c r="B66" s="321" t="s">
        <v>15</v>
      </c>
      <c r="C66" s="64"/>
      <c r="D66" s="64"/>
      <c r="E66" s="64"/>
      <c r="F66" s="2">
        <f t="shared" si="30"/>
        <v>0</v>
      </c>
      <c r="G66" s="64"/>
      <c r="H66" s="64"/>
      <c r="I66" s="64"/>
      <c r="J66" s="64"/>
      <c r="K66" s="64"/>
      <c r="L66" s="64"/>
      <c r="M66" s="66">
        <f t="shared" si="36"/>
        <v>0</v>
      </c>
      <c r="N66" s="231">
        <f t="shared" si="36"/>
        <v>0</v>
      </c>
      <c r="O66" s="66">
        <f t="shared" si="31"/>
        <v>0</v>
      </c>
      <c r="P66" s="232">
        <f t="shared" si="32"/>
        <v>0</v>
      </c>
      <c r="Q66" s="66">
        <f t="shared" si="32"/>
        <v>0</v>
      </c>
      <c r="R66" s="232">
        <f t="shared" si="33"/>
        <v>0</v>
      </c>
      <c r="S66" s="66">
        <f t="shared" si="33"/>
        <v>0</v>
      </c>
      <c r="T66" s="232">
        <f t="shared" si="34"/>
        <v>0</v>
      </c>
      <c r="U66" s="66">
        <f t="shared" si="35"/>
        <v>0</v>
      </c>
      <c r="V66" s="263">
        <f t="shared" si="35"/>
        <v>0</v>
      </c>
    </row>
    <row r="67" spans="1:22" s="58" customFormat="1" x14ac:dyDescent="0.2">
      <c r="A67" s="395"/>
      <c r="B67" s="321" t="s">
        <v>156</v>
      </c>
      <c r="C67" s="64"/>
      <c r="D67" s="64"/>
      <c r="E67" s="64"/>
      <c r="F67" s="2">
        <f t="shared" si="30"/>
        <v>0</v>
      </c>
      <c r="G67" s="64"/>
      <c r="H67" s="64"/>
      <c r="I67" s="64"/>
      <c r="J67" s="64"/>
      <c r="K67" s="64"/>
      <c r="L67" s="64"/>
      <c r="M67" s="66">
        <f t="shared" si="36"/>
        <v>0</v>
      </c>
      <c r="N67" s="231">
        <f t="shared" si="36"/>
        <v>0</v>
      </c>
      <c r="O67" s="66">
        <f t="shared" si="31"/>
        <v>0</v>
      </c>
      <c r="P67" s="232">
        <f t="shared" si="32"/>
        <v>0</v>
      </c>
      <c r="Q67" s="66">
        <f t="shared" si="32"/>
        <v>0</v>
      </c>
      <c r="R67" s="232">
        <f t="shared" si="33"/>
        <v>0</v>
      </c>
      <c r="S67" s="66">
        <f t="shared" si="33"/>
        <v>0</v>
      </c>
      <c r="T67" s="232">
        <f t="shared" si="34"/>
        <v>0</v>
      </c>
      <c r="U67" s="66">
        <f t="shared" si="35"/>
        <v>0</v>
      </c>
      <c r="V67" s="263">
        <f t="shared" si="35"/>
        <v>0</v>
      </c>
    </row>
    <row r="68" spans="1:22" s="58" customFormat="1" x14ac:dyDescent="0.2">
      <c r="A68" s="395"/>
      <c r="B68" s="321" t="s">
        <v>4</v>
      </c>
      <c r="C68" s="64"/>
      <c r="D68" s="64"/>
      <c r="E68" s="64"/>
      <c r="F68" s="2">
        <f t="shared" si="30"/>
        <v>0</v>
      </c>
      <c r="G68" s="64"/>
      <c r="H68" s="64"/>
      <c r="I68" s="64"/>
      <c r="J68" s="64"/>
      <c r="K68" s="64"/>
      <c r="L68" s="64"/>
      <c r="M68" s="66">
        <f t="shared" si="36"/>
        <v>0</v>
      </c>
      <c r="N68" s="231">
        <f t="shared" si="36"/>
        <v>0</v>
      </c>
      <c r="O68" s="66">
        <f t="shared" si="31"/>
        <v>0</v>
      </c>
      <c r="P68" s="232">
        <f t="shared" si="32"/>
        <v>0</v>
      </c>
      <c r="Q68" s="66">
        <f t="shared" si="32"/>
        <v>0</v>
      </c>
      <c r="R68" s="232">
        <f t="shared" si="33"/>
        <v>0</v>
      </c>
      <c r="S68" s="66">
        <f t="shared" si="33"/>
        <v>0</v>
      </c>
      <c r="T68" s="232">
        <f t="shared" si="34"/>
        <v>0</v>
      </c>
      <c r="U68" s="66">
        <f t="shared" si="35"/>
        <v>0</v>
      </c>
      <c r="V68" s="263">
        <f t="shared" si="35"/>
        <v>0</v>
      </c>
    </row>
    <row r="69" spans="1:22" s="58" customFormat="1" x14ac:dyDescent="0.2">
      <c r="A69" s="395"/>
      <c r="B69" s="322" t="s">
        <v>157</v>
      </c>
      <c r="C69" s="64"/>
      <c r="D69" s="64"/>
      <c r="E69" s="64"/>
      <c r="F69" s="2">
        <f t="shared" si="30"/>
        <v>0</v>
      </c>
      <c r="G69" s="64"/>
      <c r="H69" s="64"/>
      <c r="I69" s="64"/>
      <c r="J69" s="64"/>
      <c r="K69" s="64"/>
      <c r="L69" s="64"/>
      <c r="M69" s="66">
        <f t="shared" si="36"/>
        <v>0</v>
      </c>
      <c r="N69" s="231">
        <f t="shared" si="36"/>
        <v>0</v>
      </c>
      <c r="O69" s="66">
        <f t="shared" si="31"/>
        <v>0</v>
      </c>
      <c r="P69" s="232">
        <f t="shared" si="32"/>
        <v>0</v>
      </c>
      <c r="Q69" s="66">
        <f t="shared" si="32"/>
        <v>0</v>
      </c>
      <c r="R69" s="232">
        <f t="shared" si="33"/>
        <v>0</v>
      </c>
      <c r="S69" s="66">
        <f t="shared" si="33"/>
        <v>0</v>
      </c>
      <c r="T69" s="232">
        <f t="shared" si="34"/>
        <v>0</v>
      </c>
      <c r="U69" s="66">
        <f t="shared" si="35"/>
        <v>0</v>
      </c>
      <c r="V69" s="263">
        <f t="shared" si="35"/>
        <v>0</v>
      </c>
    </row>
    <row r="70" spans="1:22" s="58" customFormat="1" ht="13.5" thickBot="1" x14ac:dyDescent="0.25">
      <c r="A70" s="395"/>
      <c r="B70" s="323" t="s">
        <v>16</v>
      </c>
      <c r="C70" s="204"/>
      <c r="D70" s="204"/>
      <c r="E70" s="204"/>
      <c r="F70" s="4">
        <f t="shared" si="30"/>
        <v>0</v>
      </c>
      <c r="G70" s="204"/>
      <c r="H70" s="204"/>
      <c r="I70" s="204"/>
      <c r="J70" s="204"/>
      <c r="K70" s="204"/>
      <c r="L70" s="204"/>
      <c r="M70" s="88">
        <f t="shared" si="36"/>
        <v>0</v>
      </c>
      <c r="N70" s="269">
        <f t="shared" si="36"/>
        <v>0</v>
      </c>
      <c r="O70" s="112">
        <f t="shared" si="31"/>
        <v>0</v>
      </c>
      <c r="P70" s="270">
        <f t="shared" si="32"/>
        <v>0</v>
      </c>
      <c r="Q70" s="112">
        <f t="shared" si="32"/>
        <v>0</v>
      </c>
      <c r="R70" s="270">
        <f t="shared" si="33"/>
        <v>0</v>
      </c>
      <c r="S70" s="112">
        <f t="shared" si="33"/>
        <v>0</v>
      </c>
      <c r="T70" s="270">
        <f t="shared" si="34"/>
        <v>0</v>
      </c>
      <c r="U70" s="112">
        <f t="shared" si="35"/>
        <v>0</v>
      </c>
      <c r="V70" s="279">
        <f t="shared" si="35"/>
        <v>0</v>
      </c>
    </row>
    <row r="71" spans="1:22" s="58" customFormat="1" ht="13.5" thickTop="1" x14ac:dyDescent="0.2">
      <c r="A71" s="397" t="s">
        <v>98</v>
      </c>
      <c r="B71" s="320" t="s">
        <v>155</v>
      </c>
      <c r="C71" s="193"/>
      <c r="D71" s="193"/>
      <c r="E71" s="193"/>
      <c r="F71" s="1">
        <f t="shared" si="30"/>
        <v>0</v>
      </c>
      <c r="G71" s="193"/>
      <c r="H71" s="193"/>
      <c r="I71" s="193"/>
      <c r="J71" s="193"/>
      <c r="K71" s="193"/>
      <c r="L71" s="193"/>
      <c r="M71" s="108">
        <f t="shared" si="36"/>
        <v>0</v>
      </c>
      <c r="N71" s="231">
        <f t="shared" si="36"/>
        <v>0</v>
      </c>
      <c r="O71" s="66">
        <f t="shared" si="31"/>
        <v>0</v>
      </c>
      <c r="P71" s="232">
        <f t="shared" si="32"/>
        <v>0</v>
      </c>
      <c r="Q71" s="66">
        <f t="shared" si="32"/>
        <v>0</v>
      </c>
      <c r="R71" s="232">
        <f t="shared" si="33"/>
        <v>0</v>
      </c>
      <c r="S71" s="66">
        <f t="shared" si="33"/>
        <v>0</v>
      </c>
      <c r="T71" s="232">
        <f t="shared" si="34"/>
        <v>0</v>
      </c>
      <c r="U71" s="66">
        <f t="shared" si="35"/>
        <v>0</v>
      </c>
      <c r="V71" s="263">
        <f t="shared" si="35"/>
        <v>0</v>
      </c>
    </row>
    <row r="72" spans="1:22" s="58" customFormat="1" x14ac:dyDescent="0.2">
      <c r="A72" s="398"/>
      <c r="B72" s="321" t="s">
        <v>15</v>
      </c>
      <c r="C72" s="64"/>
      <c r="D72" s="64"/>
      <c r="E72" s="64"/>
      <c r="F72" s="2">
        <f t="shared" si="30"/>
        <v>0</v>
      </c>
      <c r="G72" s="64"/>
      <c r="H72" s="64"/>
      <c r="I72" s="64"/>
      <c r="J72" s="64"/>
      <c r="K72" s="64"/>
      <c r="L72" s="64"/>
      <c r="M72" s="66">
        <f t="shared" si="36"/>
        <v>0</v>
      </c>
      <c r="N72" s="231">
        <f t="shared" si="36"/>
        <v>0</v>
      </c>
      <c r="O72" s="66">
        <f t="shared" si="31"/>
        <v>0</v>
      </c>
      <c r="P72" s="232">
        <f t="shared" si="32"/>
        <v>0</v>
      </c>
      <c r="Q72" s="66">
        <f t="shared" si="32"/>
        <v>0</v>
      </c>
      <c r="R72" s="232">
        <f t="shared" si="33"/>
        <v>0</v>
      </c>
      <c r="S72" s="66">
        <f t="shared" si="33"/>
        <v>0</v>
      </c>
      <c r="T72" s="232">
        <f t="shared" si="34"/>
        <v>0</v>
      </c>
      <c r="U72" s="66">
        <f t="shared" si="35"/>
        <v>0</v>
      </c>
      <c r="V72" s="263">
        <f t="shared" si="35"/>
        <v>0</v>
      </c>
    </row>
    <row r="73" spans="1:22" s="58" customFormat="1" x14ac:dyDescent="0.2">
      <c r="A73" s="398"/>
      <c r="B73" s="321" t="s">
        <v>156</v>
      </c>
      <c r="C73" s="64"/>
      <c r="D73" s="64"/>
      <c r="E73" s="64"/>
      <c r="F73" s="2">
        <f t="shared" si="30"/>
        <v>0</v>
      </c>
      <c r="G73" s="64"/>
      <c r="H73" s="64"/>
      <c r="I73" s="64"/>
      <c r="J73" s="64"/>
      <c r="K73" s="64"/>
      <c r="L73" s="64"/>
      <c r="M73" s="66">
        <f t="shared" si="36"/>
        <v>0</v>
      </c>
      <c r="N73" s="231">
        <f t="shared" si="36"/>
        <v>0</v>
      </c>
      <c r="O73" s="66">
        <f t="shared" si="31"/>
        <v>0</v>
      </c>
      <c r="P73" s="232">
        <f t="shared" si="32"/>
        <v>0</v>
      </c>
      <c r="Q73" s="66">
        <f t="shared" si="32"/>
        <v>0</v>
      </c>
      <c r="R73" s="232">
        <f t="shared" si="33"/>
        <v>0</v>
      </c>
      <c r="S73" s="66">
        <f t="shared" si="33"/>
        <v>0</v>
      </c>
      <c r="T73" s="232">
        <f t="shared" si="34"/>
        <v>0</v>
      </c>
      <c r="U73" s="66">
        <f t="shared" si="35"/>
        <v>0</v>
      </c>
      <c r="V73" s="263">
        <f t="shared" si="35"/>
        <v>0</v>
      </c>
    </row>
    <row r="74" spans="1:22" s="58" customFormat="1" x14ac:dyDescent="0.2">
      <c r="A74" s="398"/>
      <c r="B74" s="321" t="s">
        <v>4</v>
      </c>
      <c r="C74" s="64"/>
      <c r="D74" s="64"/>
      <c r="E74" s="64"/>
      <c r="F74" s="2">
        <f t="shared" si="30"/>
        <v>0</v>
      </c>
      <c r="G74" s="64"/>
      <c r="H74" s="64"/>
      <c r="I74" s="64"/>
      <c r="J74" s="64"/>
      <c r="K74" s="64"/>
      <c r="L74" s="64"/>
      <c r="M74" s="66">
        <f t="shared" si="36"/>
        <v>0</v>
      </c>
      <c r="N74" s="231">
        <f t="shared" si="36"/>
        <v>0</v>
      </c>
      <c r="O74" s="66">
        <f t="shared" si="31"/>
        <v>0</v>
      </c>
      <c r="P74" s="232">
        <f t="shared" si="32"/>
        <v>0</v>
      </c>
      <c r="Q74" s="66">
        <f t="shared" si="32"/>
        <v>0</v>
      </c>
      <c r="R74" s="232">
        <f t="shared" si="33"/>
        <v>0</v>
      </c>
      <c r="S74" s="66">
        <f t="shared" si="33"/>
        <v>0</v>
      </c>
      <c r="T74" s="232">
        <f t="shared" si="34"/>
        <v>0</v>
      </c>
      <c r="U74" s="66">
        <f t="shared" si="35"/>
        <v>0</v>
      </c>
      <c r="V74" s="263">
        <f t="shared" si="35"/>
        <v>0</v>
      </c>
    </row>
    <row r="75" spans="1:22" s="58" customFormat="1" x14ac:dyDescent="0.2">
      <c r="A75" s="398"/>
      <c r="B75" s="322" t="s">
        <v>157</v>
      </c>
      <c r="C75" s="64"/>
      <c r="D75" s="64"/>
      <c r="E75" s="64"/>
      <c r="F75" s="2">
        <f t="shared" si="30"/>
        <v>0</v>
      </c>
      <c r="G75" s="64"/>
      <c r="H75" s="64"/>
      <c r="I75" s="64"/>
      <c r="J75" s="64"/>
      <c r="K75" s="64"/>
      <c r="L75" s="64"/>
      <c r="M75" s="66">
        <f t="shared" si="36"/>
        <v>0</v>
      </c>
      <c r="N75" s="231">
        <f t="shared" si="36"/>
        <v>0</v>
      </c>
      <c r="O75" s="66">
        <f t="shared" si="31"/>
        <v>0</v>
      </c>
      <c r="P75" s="232">
        <f>SUM(H75,C75)</f>
        <v>0</v>
      </c>
      <c r="Q75" s="66">
        <f>SUM(I75,D75)</f>
        <v>0</v>
      </c>
      <c r="R75" s="232">
        <f>SUM(J75,D75)</f>
        <v>0</v>
      </c>
      <c r="S75" s="66">
        <f>SUM(K75,E75)</f>
        <v>0</v>
      </c>
      <c r="T75" s="232">
        <f t="shared" si="34"/>
        <v>0</v>
      </c>
      <c r="U75" s="66">
        <f>SUM(O75,Q75,S75)</f>
        <v>0</v>
      </c>
      <c r="V75" s="263">
        <f>SUM(P75,R75,T75)</f>
        <v>0</v>
      </c>
    </row>
    <row r="76" spans="1:22" s="58" customFormat="1" ht="13.5" thickBot="1" x14ac:dyDescent="0.25">
      <c r="A76" s="398"/>
      <c r="B76" s="324" t="s">
        <v>16</v>
      </c>
      <c r="C76" s="64"/>
      <c r="D76" s="204"/>
      <c r="E76" s="64"/>
      <c r="F76" s="120">
        <f t="shared" si="30"/>
        <v>0</v>
      </c>
      <c r="G76" s="64"/>
      <c r="H76" s="64"/>
      <c r="I76" s="64"/>
      <c r="J76" s="64"/>
      <c r="K76" s="64"/>
      <c r="L76" s="64"/>
      <c r="M76" s="66">
        <f t="shared" si="36"/>
        <v>0</v>
      </c>
      <c r="N76" s="231">
        <f t="shared" si="36"/>
        <v>0</v>
      </c>
      <c r="O76" s="66">
        <f t="shared" si="31"/>
        <v>0</v>
      </c>
      <c r="P76" s="232">
        <f>SUM(H76,C76)</f>
        <v>0</v>
      </c>
      <c r="Q76" s="66">
        <f>SUM(I76,D76)</f>
        <v>0</v>
      </c>
      <c r="R76" s="232">
        <f>SUM(J76,D76)</f>
        <v>0</v>
      </c>
      <c r="S76" s="66">
        <f>SUM(K76,E76)</f>
        <v>0</v>
      </c>
      <c r="T76" s="232">
        <f t="shared" si="34"/>
        <v>0</v>
      </c>
      <c r="U76" s="66">
        <f>SUM(O76,Q76,S76)</f>
        <v>0</v>
      </c>
      <c r="V76" s="263">
        <f>SUM(P76,R76,T76)</f>
        <v>0</v>
      </c>
    </row>
    <row r="77" spans="1:22" s="58" customFormat="1" ht="13.5" thickTop="1" x14ac:dyDescent="0.2">
      <c r="A77" s="400" t="s">
        <v>28</v>
      </c>
      <c r="B77" s="219" t="s">
        <v>155</v>
      </c>
      <c r="C77" s="226">
        <f t="shared" ref="C77:V82" si="37">SUM(C65,C71,C59)</f>
        <v>0</v>
      </c>
      <c r="D77" s="131">
        <f t="shared" si="37"/>
        <v>0</v>
      </c>
      <c r="E77" s="131">
        <f t="shared" si="37"/>
        <v>0</v>
      </c>
      <c r="F77" s="1">
        <f t="shared" si="37"/>
        <v>0</v>
      </c>
      <c r="G77" s="130">
        <f t="shared" si="37"/>
        <v>0</v>
      </c>
      <c r="H77" s="280">
        <f t="shared" si="37"/>
        <v>0</v>
      </c>
      <c r="I77" s="131">
        <f t="shared" si="37"/>
        <v>0</v>
      </c>
      <c r="J77" s="280">
        <f t="shared" si="37"/>
        <v>0</v>
      </c>
      <c r="K77" s="131">
        <f t="shared" si="37"/>
        <v>0</v>
      </c>
      <c r="L77" s="281">
        <f t="shared" si="37"/>
        <v>0</v>
      </c>
      <c r="M77" s="131">
        <f t="shared" si="37"/>
        <v>0</v>
      </c>
      <c r="N77" s="282">
        <f t="shared" si="37"/>
        <v>0</v>
      </c>
      <c r="O77" s="133">
        <f t="shared" si="37"/>
        <v>0</v>
      </c>
      <c r="P77" s="280">
        <f t="shared" si="37"/>
        <v>0</v>
      </c>
      <c r="Q77" s="131">
        <f t="shared" si="37"/>
        <v>0</v>
      </c>
      <c r="R77" s="280">
        <f t="shared" si="37"/>
        <v>0</v>
      </c>
      <c r="S77" s="131">
        <f t="shared" si="37"/>
        <v>0</v>
      </c>
      <c r="T77" s="280">
        <f t="shared" si="37"/>
        <v>0</v>
      </c>
      <c r="U77" s="131">
        <f t="shared" si="37"/>
        <v>0</v>
      </c>
      <c r="V77" s="282">
        <f t="shared" si="37"/>
        <v>0</v>
      </c>
    </row>
    <row r="78" spans="1:22" s="58" customFormat="1" x14ac:dyDescent="0.2">
      <c r="A78" s="401"/>
      <c r="B78" s="220" t="s">
        <v>15</v>
      </c>
      <c r="C78" s="227">
        <f t="shared" si="37"/>
        <v>0</v>
      </c>
      <c r="D78" s="132">
        <f t="shared" si="37"/>
        <v>0</v>
      </c>
      <c r="E78" s="132">
        <f t="shared" si="37"/>
        <v>0</v>
      </c>
      <c r="F78" s="2">
        <f t="shared" si="37"/>
        <v>0</v>
      </c>
      <c r="G78" s="3">
        <f t="shared" si="37"/>
        <v>0</v>
      </c>
      <c r="H78" s="241">
        <f t="shared" si="37"/>
        <v>0</v>
      </c>
      <c r="I78" s="132">
        <f t="shared" si="37"/>
        <v>0</v>
      </c>
      <c r="J78" s="241">
        <f t="shared" si="37"/>
        <v>0</v>
      </c>
      <c r="K78" s="132">
        <f t="shared" si="37"/>
        <v>0</v>
      </c>
      <c r="L78" s="242">
        <f t="shared" si="37"/>
        <v>0</v>
      </c>
      <c r="M78" s="132">
        <f t="shared" si="37"/>
        <v>0</v>
      </c>
      <c r="N78" s="243">
        <f t="shared" si="37"/>
        <v>0</v>
      </c>
      <c r="O78" s="191">
        <f t="shared" si="37"/>
        <v>0</v>
      </c>
      <c r="P78" s="241">
        <f t="shared" si="37"/>
        <v>0</v>
      </c>
      <c r="Q78" s="132">
        <f t="shared" si="37"/>
        <v>0</v>
      </c>
      <c r="R78" s="241">
        <f t="shared" si="37"/>
        <v>0</v>
      </c>
      <c r="S78" s="132">
        <f t="shared" si="37"/>
        <v>0</v>
      </c>
      <c r="T78" s="241">
        <f t="shared" si="37"/>
        <v>0</v>
      </c>
      <c r="U78" s="132">
        <f t="shared" si="37"/>
        <v>0</v>
      </c>
      <c r="V78" s="243">
        <f t="shared" si="37"/>
        <v>0</v>
      </c>
    </row>
    <row r="79" spans="1:22" s="58" customFormat="1" x14ac:dyDescent="0.2">
      <c r="A79" s="401"/>
      <c r="B79" s="212" t="s">
        <v>156</v>
      </c>
      <c r="C79" s="227">
        <f t="shared" si="37"/>
        <v>0</v>
      </c>
      <c r="D79" s="132">
        <f>SUM(D67,D73,D61)</f>
        <v>0</v>
      </c>
      <c r="E79" s="132">
        <f t="shared" si="37"/>
        <v>0</v>
      </c>
      <c r="F79" s="2">
        <f t="shared" si="37"/>
        <v>0</v>
      </c>
      <c r="G79" s="3">
        <f t="shared" si="37"/>
        <v>0</v>
      </c>
      <c r="H79" s="241">
        <f t="shared" si="37"/>
        <v>0</v>
      </c>
      <c r="I79" s="132">
        <f t="shared" si="37"/>
        <v>0</v>
      </c>
      <c r="J79" s="241">
        <f t="shared" si="37"/>
        <v>0</v>
      </c>
      <c r="K79" s="132">
        <f t="shared" si="37"/>
        <v>0</v>
      </c>
      <c r="L79" s="242">
        <f t="shared" si="37"/>
        <v>0</v>
      </c>
      <c r="M79" s="132">
        <f t="shared" si="37"/>
        <v>0</v>
      </c>
      <c r="N79" s="243">
        <f t="shared" si="37"/>
        <v>0</v>
      </c>
      <c r="O79" s="191">
        <f t="shared" si="37"/>
        <v>0</v>
      </c>
      <c r="P79" s="241">
        <f t="shared" si="37"/>
        <v>0</v>
      </c>
      <c r="Q79" s="132">
        <f t="shared" si="37"/>
        <v>0</v>
      </c>
      <c r="R79" s="241">
        <f t="shared" si="37"/>
        <v>0</v>
      </c>
      <c r="S79" s="132">
        <f t="shared" si="37"/>
        <v>0</v>
      </c>
      <c r="T79" s="241">
        <f t="shared" si="37"/>
        <v>0</v>
      </c>
      <c r="U79" s="132">
        <f t="shared" si="37"/>
        <v>0</v>
      </c>
      <c r="V79" s="243">
        <f t="shared" si="37"/>
        <v>0</v>
      </c>
    </row>
    <row r="80" spans="1:22" s="58" customFormat="1" x14ac:dyDescent="0.2">
      <c r="A80" s="401"/>
      <c r="B80" s="220" t="s">
        <v>4</v>
      </c>
      <c r="C80" s="227">
        <f t="shared" si="37"/>
        <v>0</v>
      </c>
      <c r="D80" s="132">
        <f>SUM(D68,D74,D62)</f>
        <v>0</v>
      </c>
      <c r="E80" s="132">
        <f t="shared" si="37"/>
        <v>0</v>
      </c>
      <c r="F80" s="2">
        <f t="shared" si="37"/>
        <v>0</v>
      </c>
      <c r="G80" s="3">
        <f t="shared" si="37"/>
        <v>0</v>
      </c>
      <c r="H80" s="241">
        <f t="shared" si="37"/>
        <v>0</v>
      </c>
      <c r="I80" s="132">
        <f t="shared" si="37"/>
        <v>0</v>
      </c>
      <c r="J80" s="241">
        <f t="shared" si="37"/>
        <v>0</v>
      </c>
      <c r="K80" s="132">
        <f t="shared" si="37"/>
        <v>0</v>
      </c>
      <c r="L80" s="242">
        <f t="shared" si="37"/>
        <v>0</v>
      </c>
      <c r="M80" s="132">
        <f t="shared" si="37"/>
        <v>0</v>
      </c>
      <c r="N80" s="243">
        <f t="shared" si="37"/>
        <v>0</v>
      </c>
      <c r="O80" s="191">
        <f t="shared" si="37"/>
        <v>0</v>
      </c>
      <c r="P80" s="241">
        <f t="shared" si="37"/>
        <v>0</v>
      </c>
      <c r="Q80" s="132">
        <f t="shared" si="37"/>
        <v>0</v>
      </c>
      <c r="R80" s="241">
        <f t="shared" si="37"/>
        <v>0</v>
      </c>
      <c r="S80" s="132">
        <f t="shared" si="37"/>
        <v>0</v>
      </c>
      <c r="T80" s="241">
        <f t="shared" si="37"/>
        <v>0</v>
      </c>
      <c r="U80" s="132">
        <f t="shared" si="37"/>
        <v>0</v>
      </c>
      <c r="V80" s="243">
        <f t="shared" si="37"/>
        <v>0</v>
      </c>
    </row>
    <row r="81" spans="1:22" x14ac:dyDescent="0.2">
      <c r="A81" s="401"/>
      <c r="B81" s="220" t="s">
        <v>157</v>
      </c>
      <c r="C81" s="227">
        <f t="shared" si="37"/>
        <v>0</v>
      </c>
      <c r="D81" s="132">
        <f>SUM(D69,D75,D63)</f>
        <v>0</v>
      </c>
      <c r="E81" s="132">
        <f t="shared" si="37"/>
        <v>0</v>
      </c>
      <c r="F81" s="2">
        <f t="shared" si="37"/>
        <v>0</v>
      </c>
      <c r="G81" s="3">
        <f t="shared" si="37"/>
        <v>0</v>
      </c>
      <c r="H81" s="241">
        <f t="shared" si="37"/>
        <v>0</v>
      </c>
      <c r="I81" s="132">
        <f t="shared" si="37"/>
        <v>0</v>
      </c>
      <c r="J81" s="241">
        <f t="shared" si="37"/>
        <v>0</v>
      </c>
      <c r="K81" s="132">
        <f t="shared" si="37"/>
        <v>0</v>
      </c>
      <c r="L81" s="242">
        <f t="shared" si="37"/>
        <v>0</v>
      </c>
      <c r="M81" s="132">
        <f t="shared" si="37"/>
        <v>0</v>
      </c>
      <c r="N81" s="243">
        <f t="shared" si="37"/>
        <v>0</v>
      </c>
      <c r="O81" s="191">
        <f t="shared" si="37"/>
        <v>0</v>
      </c>
      <c r="P81" s="241">
        <f t="shared" si="37"/>
        <v>0</v>
      </c>
      <c r="Q81" s="132">
        <f t="shared" si="37"/>
        <v>0</v>
      </c>
      <c r="R81" s="241">
        <f t="shared" si="37"/>
        <v>0</v>
      </c>
      <c r="S81" s="132">
        <f t="shared" si="37"/>
        <v>0</v>
      </c>
      <c r="T81" s="241">
        <f t="shared" si="37"/>
        <v>0</v>
      </c>
      <c r="U81" s="132">
        <f t="shared" si="37"/>
        <v>0</v>
      </c>
      <c r="V81" s="243">
        <f t="shared" si="37"/>
        <v>0</v>
      </c>
    </row>
    <row r="82" spans="1:22" ht="13.5" thickBot="1" x14ac:dyDescent="0.25">
      <c r="A82" s="402"/>
      <c r="B82" s="221" t="s">
        <v>16</v>
      </c>
      <c r="C82" s="229">
        <f t="shared" si="37"/>
        <v>0</v>
      </c>
      <c r="D82" s="17">
        <f>SUM(D70,D76,D64)</f>
        <v>0</v>
      </c>
      <c r="E82" s="17">
        <f t="shared" si="37"/>
        <v>0</v>
      </c>
      <c r="F82" s="6">
        <f t="shared" si="37"/>
        <v>0</v>
      </c>
      <c r="G82" s="8">
        <f t="shared" si="37"/>
        <v>0</v>
      </c>
      <c r="H82" s="283">
        <f t="shared" si="37"/>
        <v>0</v>
      </c>
      <c r="I82" s="17">
        <f t="shared" si="37"/>
        <v>0</v>
      </c>
      <c r="J82" s="283">
        <f t="shared" si="37"/>
        <v>0</v>
      </c>
      <c r="K82" s="17">
        <f t="shared" si="37"/>
        <v>0</v>
      </c>
      <c r="L82" s="284">
        <f t="shared" si="37"/>
        <v>0</v>
      </c>
      <c r="M82" s="17">
        <f t="shared" si="37"/>
        <v>0</v>
      </c>
      <c r="N82" s="285">
        <f t="shared" si="37"/>
        <v>0</v>
      </c>
      <c r="O82" s="7">
        <f t="shared" si="37"/>
        <v>0</v>
      </c>
      <c r="P82" s="283">
        <f t="shared" si="37"/>
        <v>0</v>
      </c>
      <c r="Q82" s="17">
        <f t="shared" si="37"/>
        <v>0</v>
      </c>
      <c r="R82" s="283">
        <f t="shared" si="37"/>
        <v>0</v>
      </c>
      <c r="S82" s="17">
        <f t="shared" si="37"/>
        <v>0</v>
      </c>
      <c r="T82" s="283">
        <f t="shared" si="37"/>
        <v>0</v>
      </c>
      <c r="U82" s="17">
        <f t="shared" si="37"/>
        <v>0</v>
      </c>
      <c r="V82" s="285">
        <f t="shared" si="37"/>
        <v>0</v>
      </c>
    </row>
    <row r="83" spans="1:22" s="58" customFormat="1" ht="15.95" customHeight="1" thickTop="1" thickBot="1" x14ac:dyDescent="0.25"/>
    <row r="84" spans="1:22" s="58" customFormat="1" ht="13.5" thickTop="1" x14ac:dyDescent="0.2">
      <c r="A84" s="403" t="s">
        <v>99</v>
      </c>
      <c r="B84" s="404"/>
      <c r="C84" s="404"/>
      <c r="D84" s="404"/>
      <c r="E84" s="404"/>
      <c r="F84" s="404"/>
      <c r="G84" s="404"/>
      <c r="H84" s="404"/>
      <c r="I84" s="404"/>
      <c r="J84" s="404"/>
      <c r="K84" s="404"/>
      <c r="L84" s="404"/>
      <c r="M84" s="404"/>
      <c r="N84" s="404"/>
      <c r="O84" s="404"/>
      <c r="P84" s="404"/>
      <c r="Q84" s="404"/>
      <c r="R84" s="404"/>
      <c r="S84" s="404"/>
      <c r="T84" s="404"/>
      <c r="U84" s="404"/>
      <c r="V84" s="405"/>
    </row>
    <row r="85" spans="1:22" ht="13.5" thickBot="1" x14ac:dyDescent="0.25">
      <c r="A85" s="406"/>
      <c r="B85" s="407"/>
      <c r="C85" s="407"/>
      <c r="D85" s="407"/>
      <c r="E85" s="407"/>
      <c r="F85" s="407"/>
      <c r="G85" s="407"/>
      <c r="H85" s="407"/>
      <c r="I85" s="407"/>
      <c r="J85" s="407"/>
      <c r="K85" s="407"/>
      <c r="L85" s="407"/>
      <c r="M85" s="407"/>
      <c r="N85" s="407"/>
      <c r="O85" s="407"/>
      <c r="P85" s="407"/>
      <c r="Q85" s="407"/>
      <c r="R85" s="407"/>
      <c r="S85" s="407"/>
      <c r="T85" s="407"/>
      <c r="U85" s="407"/>
      <c r="V85" s="408"/>
    </row>
    <row r="86" spans="1:22" ht="13.5" thickTop="1" x14ac:dyDescent="0.2">
      <c r="A86" s="91"/>
      <c r="B86" s="355" t="s">
        <v>13</v>
      </c>
      <c r="C86" s="358" t="s">
        <v>147</v>
      </c>
      <c r="D86" s="359"/>
      <c r="E86" s="359"/>
      <c r="F86" s="360"/>
      <c r="G86" s="358" t="s">
        <v>148</v>
      </c>
      <c r="H86" s="359"/>
      <c r="I86" s="359"/>
      <c r="J86" s="359"/>
      <c r="K86" s="359"/>
      <c r="L86" s="359"/>
      <c r="M86" s="359"/>
      <c r="N86" s="360"/>
      <c r="O86" s="358" t="s">
        <v>149</v>
      </c>
      <c r="P86" s="359"/>
      <c r="Q86" s="359"/>
      <c r="R86" s="359"/>
      <c r="S86" s="359"/>
      <c r="T86" s="359"/>
      <c r="U86" s="359"/>
      <c r="V86" s="360"/>
    </row>
    <row r="87" spans="1:22" x14ac:dyDescent="0.2">
      <c r="A87" s="92"/>
      <c r="B87" s="356"/>
      <c r="C87" s="361" t="s">
        <v>23</v>
      </c>
      <c r="D87" s="363" t="s">
        <v>24</v>
      </c>
      <c r="E87" s="365" t="s">
        <v>150</v>
      </c>
      <c r="F87" s="367" t="s">
        <v>0</v>
      </c>
      <c r="G87" s="348" t="s">
        <v>23</v>
      </c>
      <c r="H87" s="349"/>
      <c r="I87" s="346" t="s">
        <v>24</v>
      </c>
      <c r="J87" s="349"/>
      <c r="K87" s="346" t="s">
        <v>150</v>
      </c>
      <c r="L87" s="349"/>
      <c r="M87" s="346" t="s">
        <v>0</v>
      </c>
      <c r="N87" s="347"/>
      <c r="O87" s="348" t="s">
        <v>23</v>
      </c>
      <c r="P87" s="349"/>
      <c r="Q87" s="346" t="s">
        <v>24</v>
      </c>
      <c r="R87" s="349"/>
      <c r="S87" s="346" t="s">
        <v>150</v>
      </c>
      <c r="T87" s="349"/>
      <c r="U87" s="346" t="s">
        <v>0</v>
      </c>
      <c r="V87" s="347"/>
    </row>
    <row r="88" spans="1:22" ht="13.5" thickBot="1" x14ac:dyDescent="0.25">
      <c r="A88" s="93" t="s">
        <v>3</v>
      </c>
      <c r="B88" s="357"/>
      <c r="C88" s="362"/>
      <c r="D88" s="364"/>
      <c r="E88" s="366"/>
      <c r="F88" s="368"/>
      <c r="G88" s="61" t="s">
        <v>1</v>
      </c>
      <c r="H88" s="61" t="s">
        <v>2</v>
      </c>
      <c r="I88" s="61" t="s">
        <v>1</v>
      </c>
      <c r="J88" s="61" t="s">
        <v>2</v>
      </c>
      <c r="K88" s="61" t="s">
        <v>1</v>
      </c>
      <c r="L88" s="61" t="s">
        <v>2</v>
      </c>
      <c r="M88" s="61" t="s">
        <v>1</v>
      </c>
      <c r="N88" s="62" t="s">
        <v>2</v>
      </c>
      <c r="O88" s="61" t="s">
        <v>1</v>
      </c>
      <c r="P88" s="61" t="s">
        <v>2</v>
      </c>
      <c r="Q88" s="61" t="s">
        <v>1</v>
      </c>
      <c r="R88" s="61" t="s">
        <v>2</v>
      </c>
      <c r="S88" s="61" t="s">
        <v>1</v>
      </c>
      <c r="T88" s="61" t="s">
        <v>2</v>
      </c>
      <c r="U88" s="61" t="s">
        <v>1</v>
      </c>
      <c r="V88" s="62" t="s">
        <v>2</v>
      </c>
    </row>
    <row r="89" spans="1:22" ht="13.5" thickTop="1" x14ac:dyDescent="0.2">
      <c r="A89" s="369" t="s">
        <v>84</v>
      </c>
      <c r="B89" s="320" t="s">
        <v>155</v>
      </c>
      <c r="C89" s="193"/>
      <c r="D89" s="193"/>
      <c r="E89" s="193"/>
      <c r="F89" s="1">
        <f t="shared" ref="F89:F94" si="38">SUM(C89:E89)</f>
        <v>0</v>
      </c>
      <c r="G89" s="193"/>
      <c r="H89" s="193"/>
      <c r="I89" s="193"/>
      <c r="J89" s="193"/>
      <c r="K89" s="193"/>
      <c r="L89" s="193"/>
      <c r="M89" s="108">
        <f t="shared" ref="M89:N94" si="39">SUM(G89,I89,K89)</f>
        <v>0</v>
      </c>
      <c r="N89" s="231">
        <f t="shared" si="39"/>
        <v>0</v>
      </c>
      <c r="O89" s="108">
        <f t="shared" ref="O89:O94" si="40">SUM(G89,C89)</f>
        <v>0</v>
      </c>
      <c r="P89" s="232">
        <f t="shared" ref="P89:Q94" si="41">SUM(H89,C89)</f>
        <v>0</v>
      </c>
      <c r="Q89" s="108">
        <f t="shared" si="41"/>
        <v>0</v>
      </c>
      <c r="R89" s="232">
        <f t="shared" ref="R89:S94" si="42">SUM(J89,D89)</f>
        <v>0</v>
      </c>
      <c r="S89" s="108">
        <f t="shared" si="42"/>
        <v>0</v>
      </c>
      <c r="T89" s="232">
        <f t="shared" ref="T89:T94" si="43">SUM(L89,E89)</f>
        <v>0</v>
      </c>
      <c r="U89" s="108">
        <f t="shared" ref="U89:V94" si="44">SUM(O89,Q89,S89)</f>
        <v>0</v>
      </c>
      <c r="V89" s="263">
        <f t="shared" si="44"/>
        <v>0</v>
      </c>
    </row>
    <row r="90" spans="1:22" x14ac:dyDescent="0.2">
      <c r="A90" s="370"/>
      <c r="B90" s="321" t="s">
        <v>15</v>
      </c>
      <c r="C90" s="64"/>
      <c r="D90" s="64"/>
      <c r="E90" s="64"/>
      <c r="F90" s="2">
        <f t="shared" si="38"/>
        <v>0</v>
      </c>
      <c r="G90" s="64"/>
      <c r="H90" s="64"/>
      <c r="I90" s="64"/>
      <c r="J90" s="64"/>
      <c r="K90" s="64"/>
      <c r="L90" s="64"/>
      <c r="M90" s="66">
        <f t="shared" si="39"/>
        <v>0</v>
      </c>
      <c r="N90" s="231">
        <f t="shared" si="39"/>
        <v>0</v>
      </c>
      <c r="O90" s="66">
        <f t="shared" si="40"/>
        <v>0</v>
      </c>
      <c r="P90" s="232">
        <f t="shared" si="41"/>
        <v>0</v>
      </c>
      <c r="Q90" s="66">
        <f t="shared" si="41"/>
        <v>0</v>
      </c>
      <c r="R90" s="232">
        <f t="shared" si="42"/>
        <v>0</v>
      </c>
      <c r="S90" s="66">
        <f t="shared" si="42"/>
        <v>0</v>
      </c>
      <c r="T90" s="232">
        <f t="shared" si="43"/>
        <v>0</v>
      </c>
      <c r="U90" s="66">
        <f t="shared" si="44"/>
        <v>0</v>
      </c>
      <c r="V90" s="263">
        <f t="shared" si="44"/>
        <v>0</v>
      </c>
    </row>
    <row r="91" spans="1:22" x14ac:dyDescent="0.2">
      <c r="A91" s="370"/>
      <c r="B91" s="321" t="s">
        <v>156</v>
      </c>
      <c r="C91" s="64"/>
      <c r="D91" s="64"/>
      <c r="E91" s="64"/>
      <c r="F91" s="2">
        <f t="shared" si="38"/>
        <v>0</v>
      </c>
      <c r="G91" s="64"/>
      <c r="H91" s="64"/>
      <c r="I91" s="64"/>
      <c r="J91" s="64"/>
      <c r="K91" s="64"/>
      <c r="L91" s="64"/>
      <c r="M91" s="66">
        <f t="shared" si="39"/>
        <v>0</v>
      </c>
      <c r="N91" s="231">
        <f t="shared" si="39"/>
        <v>0</v>
      </c>
      <c r="O91" s="66">
        <f t="shared" si="40"/>
        <v>0</v>
      </c>
      <c r="P91" s="232">
        <f t="shared" si="41"/>
        <v>0</v>
      </c>
      <c r="Q91" s="66">
        <f t="shared" si="41"/>
        <v>0</v>
      </c>
      <c r="R91" s="232">
        <f t="shared" si="42"/>
        <v>0</v>
      </c>
      <c r="S91" s="66">
        <f t="shared" si="42"/>
        <v>0</v>
      </c>
      <c r="T91" s="232">
        <f t="shared" si="43"/>
        <v>0</v>
      </c>
      <c r="U91" s="66">
        <f t="shared" si="44"/>
        <v>0</v>
      </c>
      <c r="V91" s="263">
        <f t="shared" si="44"/>
        <v>0</v>
      </c>
    </row>
    <row r="92" spans="1:22" x14ac:dyDescent="0.2">
      <c r="A92" s="370"/>
      <c r="B92" s="321" t="s">
        <v>4</v>
      </c>
      <c r="C92" s="64"/>
      <c r="D92" s="64"/>
      <c r="E92" s="64"/>
      <c r="F92" s="2">
        <f t="shared" si="38"/>
        <v>0</v>
      </c>
      <c r="G92" s="64"/>
      <c r="H92" s="64"/>
      <c r="I92" s="64"/>
      <c r="J92" s="64"/>
      <c r="K92" s="64"/>
      <c r="L92" s="64"/>
      <c r="M92" s="66">
        <f t="shared" si="39"/>
        <v>0</v>
      </c>
      <c r="N92" s="231">
        <f t="shared" si="39"/>
        <v>0</v>
      </c>
      <c r="O92" s="66">
        <f t="shared" si="40"/>
        <v>0</v>
      </c>
      <c r="P92" s="232">
        <f t="shared" si="41"/>
        <v>0</v>
      </c>
      <c r="Q92" s="66">
        <f t="shared" si="41"/>
        <v>0</v>
      </c>
      <c r="R92" s="232">
        <f t="shared" si="42"/>
        <v>0</v>
      </c>
      <c r="S92" s="66">
        <f t="shared" si="42"/>
        <v>0</v>
      </c>
      <c r="T92" s="232">
        <f t="shared" si="43"/>
        <v>0</v>
      </c>
      <c r="U92" s="66">
        <f t="shared" si="44"/>
        <v>0</v>
      </c>
      <c r="V92" s="263">
        <f t="shared" si="44"/>
        <v>0</v>
      </c>
    </row>
    <row r="93" spans="1:22" x14ac:dyDescent="0.2">
      <c r="A93" s="370"/>
      <c r="B93" s="322" t="s">
        <v>157</v>
      </c>
      <c r="C93" s="64"/>
      <c r="D93" s="64"/>
      <c r="E93" s="64"/>
      <c r="F93" s="2">
        <f t="shared" si="38"/>
        <v>0</v>
      </c>
      <c r="G93" s="64"/>
      <c r="H93" s="64"/>
      <c r="I93" s="64"/>
      <c r="J93" s="64"/>
      <c r="K93" s="64"/>
      <c r="L93" s="64"/>
      <c r="M93" s="66">
        <f t="shared" si="39"/>
        <v>0</v>
      </c>
      <c r="N93" s="231">
        <f t="shared" si="39"/>
        <v>0</v>
      </c>
      <c r="O93" s="66">
        <f t="shared" si="40"/>
        <v>0</v>
      </c>
      <c r="P93" s="232">
        <f t="shared" si="41"/>
        <v>0</v>
      </c>
      <c r="Q93" s="66">
        <f t="shared" si="41"/>
        <v>0</v>
      </c>
      <c r="R93" s="232">
        <f t="shared" si="42"/>
        <v>0</v>
      </c>
      <c r="S93" s="66">
        <f t="shared" si="42"/>
        <v>0</v>
      </c>
      <c r="T93" s="232">
        <f t="shared" si="43"/>
        <v>0</v>
      </c>
      <c r="U93" s="66">
        <f t="shared" si="44"/>
        <v>0</v>
      </c>
      <c r="V93" s="263">
        <f t="shared" si="44"/>
        <v>0</v>
      </c>
    </row>
    <row r="94" spans="1:22" ht="13.5" thickBot="1" x14ac:dyDescent="0.25">
      <c r="A94" s="370"/>
      <c r="B94" s="324" t="s">
        <v>16</v>
      </c>
      <c r="C94" s="99"/>
      <c r="D94" s="99"/>
      <c r="E94" s="99"/>
      <c r="F94" s="6">
        <f t="shared" si="38"/>
        <v>0</v>
      </c>
      <c r="G94" s="99"/>
      <c r="H94" s="99"/>
      <c r="I94" s="99"/>
      <c r="J94" s="99"/>
      <c r="K94" s="99"/>
      <c r="L94" s="99"/>
      <c r="M94" s="101">
        <f t="shared" si="39"/>
        <v>0</v>
      </c>
      <c r="N94" s="249">
        <f t="shared" si="39"/>
        <v>0</v>
      </c>
      <c r="O94" s="101">
        <f t="shared" si="40"/>
        <v>0</v>
      </c>
      <c r="P94" s="248">
        <f t="shared" si="41"/>
        <v>0</v>
      </c>
      <c r="Q94" s="101">
        <f t="shared" si="41"/>
        <v>0</v>
      </c>
      <c r="R94" s="248">
        <f t="shared" si="42"/>
        <v>0</v>
      </c>
      <c r="S94" s="101">
        <f t="shared" si="42"/>
        <v>0</v>
      </c>
      <c r="T94" s="248">
        <f t="shared" si="43"/>
        <v>0</v>
      </c>
      <c r="U94" s="101">
        <f t="shared" si="44"/>
        <v>0</v>
      </c>
      <c r="V94" s="275">
        <f t="shared" si="44"/>
        <v>0</v>
      </c>
    </row>
    <row r="95" spans="1:22" ht="14.25" thickTop="1" thickBot="1" x14ac:dyDescent="0.25">
      <c r="A95" s="424" t="s">
        <v>100</v>
      </c>
      <c r="B95" s="425"/>
      <c r="C95" s="425"/>
      <c r="D95" s="425"/>
      <c r="E95" s="425"/>
      <c r="F95" s="425"/>
      <c r="G95" s="425"/>
      <c r="H95" s="425"/>
      <c r="I95" s="425"/>
      <c r="J95" s="425"/>
      <c r="K95" s="425"/>
      <c r="L95" s="425"/>
      <c r="M95" s="425"/>
      <c r="N95" s="425"/>
      <c r="O95" s="425"/>
      <c r="P95" s="425"/>
      <c r="Q95" s="425"/>
      <c r="R95" s="425"/>
      <c r="S95" s="425"/>
      <c r="T95" s="425"/>
      <c r="U95" s="425"/>
      <c r="V95" s="426"/>
    </row>
    <row r="96" spans="1:22" ht="13.5" thickTop="1" x14ac:dyDescent="0.2">
      <c r="A96" s="91"/>
      <c r="B96" s="355" t="s">
        <v>13</v>
      </c>
      <c r="C96" s="358" t="s">
        <v>147</v>
      </c>
      <c r="D96" s="359"/>
      <c r="E96" s="359"/>
      <c r="F96" s="360"/>
      <c r="G96" s="358" t="s">
        <v>148</v>
      </c>
      <c r="H96" s="359"/>
      <c r="I96" s="359"/>
      <c r="J96" s="359"/>
      <c r="K96" s="359"/>
      <c r="L96" s="359"/>
      <c r="M96" s="359"/>
      <c r="N96" s="360"/>
      <c r="O96" s="358" t="s">
        <v>149</v>
      </c>
      <c r="P96" s="359"/>
      <c r="Q96" s="359"/>
      <c r="R96" s="359"/>
      <c r="S96" s="359"/>
      <c r="T96" s="359"/>
      <c r="U96" s="359"/>
      <c r="V96" s="360"/>
    </row>
    <row r="97" spans="1:22" x14ac:dyDescent="0.2">
      <c r="A97" s="92"/>
      <c r="B97" s="356"/>
      <c r="C97" s="361" t="s">
        <v>23</v>
      </c>
      <c r="D97" s="363" t="s">
        <v>24</v>
      </c>
      <c r="E97" s="365" t="s">
        <v>150</v>
      </c>
      <c r="F97" s="438" t="s">
        <v>0</v>
      </c>
      <c r="G97" s="348" t="s">
        <v>23</v>
      </c>
      <c r="H97" s="349"/>
      <c r="I97" s="346" t="s">
        <v>24</v>
      </c>
      <c r="J97" s="349"/>
      <c r="K97" s="346" t="s">
        <v>150</v>
      </c>
      <c r="L97" s="349"/>
      <c r="M97" s="346" t="s">
        <v>0</v>
      </c>
      <c r="N97" s="347"/>
      <c r="O97" s="348" t="s">
        <v>23</v>
      </c>
      <c r="P97" s="349"/>
      <c r="Q97" s="346" t="s">
        <v>24</v>
      </c>
      <c r="R97" s="349"/>
      <c r="S97" s="346" t="s">
        <v>150</v>
      </c>
      <c r="T97" s="349"/>
      <c r="U97" s="346" t="s">
        <v>0</v>
      </c>
      <c r="V97" s="347"/>
    </row>
    <row r="98" spans="1:22" ht="13.5" thickBot="1" x14ac:dyDescent="0.25">
      <c r="A98" s="93" t="s">
        <v>3</v>
      </c>
      <c r="B98" s="357"/>
      <c r="C98" s="362"/>
      <c r="D98" s="364"/>
      <c r="E98" s="366"/>
      <c r="F98" s="368"/>
      <c r="G98" s="61" t="s">
        <v>1</v>
      </c>
      <c r="H98" s="61" t="s">
        <v>2</v>
      </c>
      <c r="I98" s="61" t="s">
        <v>1</v>
      </c>
      <c r="J98" s="61" t="s">
        <v>2</v>
      </c>
      <c r="K98" s="61" t="s">
        <v>1</v>
      </c>
      <c r="L98" s="61" t="s">
        <v>2</v>
      </c>
      <c r="M98" s="61" t="s">
        <v>1</v>
      </c>
      <c r="N98" s="62" t="s">
        <v>2</v>
      </c>
      <c r="O98" s="61" t="s">
        <v>1</v>
      </c>
      <c r="P98" s="61" t="s">
        <v>2</v>
      </c>
      <c r="Q98" s="61" t="s">
        <v>1</v>
      </c>
      <c r="R98" s="61" t="s">
        <v>2</v>
      </c>
      <c r="S98" s="61" t="s">
        <v>1</v>
      </c>
      <c r="T98" s="61" t="s">
        <v>2</v>
      </c>
      <c r="U98" s="61" t="s">
        <v>1</v>
      </c>
      <c r="V98" s="62" t="s">
        <v>2</v>
      </c>
    </row>
    <row r="99" spans="1:22" ht="13.5" thickTop="1" x14ac:dyDescent="0.2">
      <c r="A99" s="421" t="s">
        <v>97</v>
      </c>
      <c r="B99" s="320" t="s">
        <v>155</v>
      </c>
      <c r="C99" s="193"/>
      <c r="D99" s="193"/>
      <c r="E99" s="193"/>
      <c r="F99" s="1">
        <f t="shared" ref="F99:F104" si="45">SUM(C99:E99)</f>
        <v>0</v>
      </c>
      <c r="G99" s="193"/>
      <c r="H99" s="193"/>
      <c r="I99" s="193"/>
      <c r="J99" s="193"/>
      <c r="K99" s="193"/>
      <c r="L99" s="193"/>
      <c r="M99" s="108">
        <f t="shared" ref="M99:N104" si="46">SUM(G99,I99,K99)</f>
        <v>0</v>
      </c>
      <c r="N99" s="231">
        <f t="shared" si="46"/>
        <v>0</v>
      </c>
      <c r="O99" s="108">
        <f t="shared" ref="O99:O104" si="47">SUM(G99,C99)</f>
        <v>0</v>
      </c>
      <c r="P99" s="232">
        <f t="shared" ref="P99:Q104" si="48">SUM(H99,C99)</f>
        <v>0</v>
      </c>
      <c r="Q99" s="108">
        <f t="shared" si="48"/>
        <v>0</v>
      </c>
      <c r="R99" s="232">
        <f t="shared" ref="R99:S104" si="49">SUM(J99,D99)</f>
        <v>0</v>
      </c>
      <c r="S99" s="108">
        <f t="shared" si="49"/>
        <v>0</v>
      </c>
      <c r="T99" s="232">
        <f t="shared" ref="T99:T104" si="50">SUM(L99,E99)</f>
        <v>0</v>
      </c>
      <c r="U99" s="108">
        <f t="shared" ref="U99:V104" si="51">SUM(O99,Q99,S99)</f>
        <v>0</v>
      </c>
      <c r="V99" s="263">
        <f t="shared" si="51"/>
        <v>0</v>
      </c>
    </row>
    <row r="100" spans="1:22" x14ac:dyDescent="0.2">
      <c r="A100" s="422"/>
      <c r="B100" s="321" t="s">
        <v>15</v>
      </c>
      <c r="C100" s="64"/>
      <c r="D100" s="64"/>
      <c r="E100" s="64"/>
      <c r="F100" s="2">
        <f t="shared" si="45"/>
        <v>0</v>
      </c>
      <c r="G100" s="64"/>
      <c r="H100" s="64"/>
      <c r="I100" s="64"/>
      <c r="J100" s="64"/>
      <c r="K100" s="64"/>
      <c r="L100" s="64"/>
      <c r="M100" s="66">
        <f t="shared" si="46"/>
        <v>0</v>
      </c>
      <c r="N100" s="231">
        <f t="shared" si="46"/>
        <v>0</v>
      </c>
      <c r="O100" s="66">
        <f t="shared" si="47"/>
        <v>0</v>
      </c>
      <c r="P100" s="232">
        <f t="shared" si="48"/>
        <v>0</v>
      </c>
      <c r="Q100" s="66">
        <f t="shared" si="48"/>
        <v>0</v>
      </c>
      <c r="R100" s="232">
        <f t="shared" si="49"/>
        <v>0</v>
      </c>
      <c r="S100" s="66">
        <f t="shared" si="49"/>
        <v>0</v>
      </c>
      <c r="T100" s="232">
        <f t="shared" si="50"/>
        <v>0</v>
      </c>
      <c r="U100" s="66">
        <f t="shared" si="51"/>
        <v>0</v>
      </c>
      <c r="V100" s="263">
        <f t="shared" si="51"/>
        <v>0</v>
      </c>
    </row>
    <row r="101" spans="1:22" x14ac:dyDescent="0.2">
      <c r="A101" s="422"/>
      <c r="B101" s="321" t="s">
        <v>156</v>
      </c>
      <c r="C101" s="64"/>
      <c r="D101" s="64"/>
      <c r="E101" s="64"/>
      <c r="F101" s="2">
        <f t="shared" si="45"/>
        <v>0</v>
      </c>
      <c r="G101" s="64"/>
      <c r="H101" s="64"/>
      <c r="I101" s="64"/>
      <c r="J101" s="64"/>
      <c r="K101" s="64"/>
      <c r="L101" s="64"/>
      <c r="M101" s="66">
        <f t="shared" si="46"/>
        <v>0</v>
      </c>
      <c r="N101" s="231">
        <f t="shared" si="46"/>
        <v>0</v>
      </c>
      <c r="O101" s="66">
        <f t="shared" si="47"/>
        <v>0</v>
      </c>
      <c r="P101" s="232">
        <f t="shared" si="48"/>
        <v>0</v>
      </c>
      <c r="Q101" s="66">
        <f t="shared" si="48"/>
        <v>0</v>
      </c>
      <c r="R101" s="232">
        <f t="shared" si="49"/>
        <v>0</v>
      </c>
      <c r="S101" s="66">
        <f t="shared" si="49"/>
        <v>0</v>
      </c>
      <c r="T101" s="232">
        <f t="shared" si="50"/>
        <v>0</v>
      </c>
      <c r="U101" s="66">
        <f t="shared" si="51"/>
        <v>0</v>
      </c>
      <c r="V101" s="263">
        <f t="shared" si="51"/>
        <v>0</v>
      </c>
    </row>
    <row r="102" spans="1:22" x14ac:dyDescent="0.2">
      <c r="A102" s="422"/>
      <c r="B102" s="321" t="s">
        <v>4</v>
      </c>
      <c r="C102" s="64"/>
      <c r="D102" s="64"/>
      <c r="E102" s="64"/>
      <c r="F102" s="2">
        <f t="shared" si="45"/>
        <v>0</v>
      </c>
      <c r="G102" s="64"/>
      <c r="H102" s="64"/>
      <c r="I102" s="64"/>
      <c r="J102" s="64"/>
      <c r="K102" s="64"/>
      <c r="L102" s="64"/>
      <c r="M102" s="66">
        <f t="shared" si="46"/>
        <v>0</v>
      </c>
      <c r="N102" s="231">
        <f t="shared" si="46"/>
        <v>0</v>
      </c>
      <c r="O102" s="66">
        <f t="shared" si="47"/>
        <v>0</v>
      </c>
      <c r="P102" s="232">
        <f t="shared" si="48"/>
        <v>0</v>
      </c>
      <c r="Q102" s="66">
        <f t="shared" si="48"/>
        <v>0</v>
      </c>
      <c r="R102" s="232">
        <f t="shared" si="49"/>
        <v>0</v>
      </c>
      <c r="S102" s="66">
        <f t="shared" si="49"/>
        <v>0</v>
      </c>
      <c r="T102" s="232">
        <f t="shared" si="50"/>
        <v>0</v>
      </c>
      <c r="U102" s="66">
        <f t="shared" si="51"/>
        <v>0</v>
      </c>
      <c r="V102" s="263">
        <f t="shared" si="51"/>
        <v>0</v>
      </c>
    </row>
    <row r="103" spans="1:22" x14ac:dyDescent="0.2">
      <c r="A103" s="422"/>
      <c r="B103" s="322" t="s">
        <v>157</v>
      </c>
      <c r="C103" s="64"/>
      <c r="D103" s="64"/>
      <c r="E103" s="64"/>
      <c r="F103" s="2">
        <f t="shared" si="45"/>
        <v>0</v>
      </c>
      <c r="G103" s="64"/>
      <c r="H103" s="64"/>
      <c r="I103" s="64"/>
      <c r="J103" s="64"/>
      <c r="K103" s="64"/>
      <c r="L103" s="64"/>
      <c r="M103" s="66">
        <f t="shared" si="46"/>
        <v>0</v>
      </c>
      <c r="N103" s="231">
        <f t="shared" si="46"/>
        <v>0</v>
      </c>
      <c r="O103" s="66">
        <f t="shared" si="47"/>
        <v>0</v>
      </c>
      <c r="P103" s="232">
        <f t="shared" si="48"/>
        <v>0</v>
      </c>
      <c r="Q103" s="66">
        <f t="shared" si="48"/>
        <v>0</v>
      </c>
      <c r="R103" s="232">
        <f t="shared" si="49"/>
        <v>0</v>
      </c>
      <c r="S103" s="66">
        <f t="shared" si="49"/>
        <v>0</v>
      </c>
      <c r="T103" s="232">
        <f t="shared" si="50"/>
        <v>0</v>
      </c>
      <c r="U103" s="66">
        <f t="shared" si="51"/>
        <v>0</v>
      </c>
      <c r="V103" s="263">
        <f t="shared" si="51"/>
        <v>0</v>
      </c>
    </row>
    <row r="104" spans="1:22" ht="13.5" thickBot="1" x14ac:dyDescent="0.25">
      <c r="A104" s="423"/>
      <c r="B104" s="324" t="s">
        <v>16</v>
      </c>
      <c r="C104" s="99"/>
      <c r="D104" s="99"/>
      <c r="E104" s="99"/>
      <c r="F104" s="6">
        <f t="shared" si="45"/>
        <v>0</v>
      </c>
      <c r="G104" s="99"/>
      <c r="H104" s="99"/>
      <c r="I104" s="99"/>
      <c r="J104" s="99"/>
      <c r="K104" s="99"/>
      <c r="L104" s="99"/>
      <c r="M104" s="101">
        <f t="shared" si="46"/>
        <v>0</v>
      </c>
      <c r="N104" s="249">
        <f t="shared" si="46"/>
        <v>0</v>
      </c>
      <c r="O104" s="101">
        <f t="shared" si="47"/>
        <v>0</v>
      </c>
      <c r="P104" s="248">
        <f t="shared" si="48"/>
        <v>0</v>
      </c>
      <c r="Q104" s="101">
        <f t="shared" si="48"/>
        <v>0</v>
      </c>
      <c r="R104" s="248">
        <f t="shared" si="49"/>
        <v>0</v>
      </c>
      <c r="S104" s="101">
        <f t="shared" si="49"/>
        <v>0</v>
      </c>
      <c r="T104" s="248">
        <f t="shared" si="50"/>
        <v>0</v>
      </c>
      <c r="U104" s="101">
        <f t="shared" si="51"/>
        <v>0</v>
      </c>
      <c r="V104" s="275">
        <f t="shared" si="51"/>
        <v>0</v>
      </c>
    </row>
    <row r="105" spans="1:22" ht="14.25" thickTop="1" thickBot="1" x14ac:dyDescent="0.25">
      <c r="A105" s="105"/>
      <c r="B105" s="106"/>
      <c r="C105" s="286"/>
      <c r="D105" s="286"/>
      <c r="E105" s="286"/>
      <c r="F105" s="286"/>
      <c r="G105" s="286"/>
      <c r="H105" s="286"/>
      <c r="I105" s="286"/>
      <c r="J105" s="286"/>
      <c r="K105" s="286"/>
      <c r="L105" s="286"/>
      <c r="M105" s="286"/>
      <c r="N105" s="286"/>
      <c r="O105" s="286"/>
      <c r="P105" s="286"/>
      <c r="Q105" s="286"/>
      <c r="R105" s="286"/>
    </row>
    <row r="106" spans="1:22" ht="13.5" thickTop="1" x14ac:dyDescent="0.2">
      <c r="A106" s="418" t="s">
        <v>11</v>
      </c>
      <c r="B106" s="219" t="s">
        <v>155</v>
      </c>
      <c r="C106" s="109">
        <f>SUM(C99,C89,C77,C47)</f>
        <v>0</v>
      </c>
      <c r="D106" s="108">
        <f>SUM(D99,D89,D77,D47)</f>
        <v>0</v>
      </c>
      <c r="E106" s="108">
        <f t="shared" ref="E106:P107" si="52">SUM(E99,E89,E77,E47)</f>
        <v>0</v>
      </c>
      <c r="F106" s="217">
        <f t="shared" si="52"/>
        <v>0</v>
      </c>
      <c r="G106" s="109">
        <f t="shared" si="52"/>
        <v>0</v>
      </c>
      <c r="H106" s="244">
        <f t="shared" si="52"/>
        <v>0</v>
      </c>
      <c r="I106" s="108">
        <f t="shared" si="52"/>
        <v>0</v>
      </c>
      <c r="J106" s="244">
        <f t="shared" si="52"/>
        <v>0</v>
      </c>
      <c r="K106" s="108">
        <f t="shared" si="52"/>
        <v>0</v>
      </c>
      <c r="L106" s="244">
        <f t="shared" si="52"/>
        <v>0</v>
      </c>
      <c r="M106" s="108">
        <f t="shared" si="52"/>
        <v>0</v>
      </c>
      <c r="N106" s="277">
        <f t="shared" si="52"/>
        <v>0</v>
      </c>
      <c r="O106" s="109">
        <f t="shared" si="52"/>
        <v>0</v>
      </c>
      <c r="P106" s="244">
        <f t="shared" si="52"/>
        <v>0</v>
      </c>
      <c r="Q106" s="108">
        <f t="shared" ref="Q106:V106" si="53">SUM(Q99,Q89,Q77,Q47)</f>
        <v>0</v>
      </c>
      <c r="R106" s="244">
        <f t="shared" si="53"/>
        <v>0</v>
      </c>
      <c r="S106" s="108">
        <f t="shared" si="53"/>
        <v>0</v>
      </c>
      <c r="T106" s="244">
        <f t="shared" si="53"/>
        <v>0</v>
      </c>
      <c r="U106" s="108">
        <f t="shared" si="53"/>
        <v>0</v>
      </c>
      <c r="V106" s="240">
        <f t="shared" si="53"/>
        <v>0</v>
      </c>
    </row>
    <row r="107" spans="1:22" x14ac:dyDescent="0.2">
      <c r="A107" s="419"/>
      <c r="B107" s="220" t="s">
        <v>15</v>
      </c>
      <c r="C107" s="70">
        <f>SUM(C100,C90,C78,C48)</f>
        <v>0</v>
      </c>
      <c r="D107" s="115">
        <f>SUM(D100,D90,D78,D48)</f>
        <v>0</v>
      </c>
      <c r="E107" s="115">
        <f t="shared" si="52"/>
        <v>0</v>
      </c>
      <c r="F107" s="287">
        <f t="shared" si="52"/>
        <v>0</v>
      </c>
      <c r="G107" s="70">
        <f t="shared" si="52"/>
        <v>0</v>
      </c>
      <c r="H107" s="289">
        <f t="shared" si="52"/>
        <v>0</v>
      </c>
      <c r="I107" s="115">
        <f t="shared" si="52"/>
        <v>0</v>
      </c>
      <c r="J107" s="289">
        <f t="shared" si="52"/>
        <v>0</v>
      </c>
      <c r="K107" s="115">
        <f t="shared" si="52"/>
        <v>0</v>
      </c>
      <c r="L107" s="289">
        <f t="shared" si="52"/>
        <v>0</v>
      </c>
      <c r="M107" s="115">
        <f t="shared" si="52"/>
        <v>0</v>
      </c>
      <c r="N107" s="290">
        <f t="shared" si="52"/>
        <v>0</v>
      </c>
      <c r="O107" s="70">
        <f t="shared" si="52"/>
        <v>0</v>
      </c>
      <c r="P107" s="289">
        <f t="shared" si="52"/>
        <v>0</v>
      </c>
      <c r="Q107" s="115">
        <f t="shared" ref="Q107:V107" si="54">SUM(Q100,Q90,Q78,Q48)</f>
        <v>0</v>
      </c>
      <c r="R107" s="289">
        <f t="shared" si="54"/>
        <v>0</v>
      </c>
      <c r="S107" s="115">
        <f t="shared" si="54"/>
        <v>0</v>
      </c>
      <c r="T107" s="289">
        <f t="shared" si="54"/>
        <v>0</v>
      </c>
      <c r="U107" s="115">
        <f t="shared" si="54"/>
        <v>0</v>
      </c>
      <c r="V107" s="233">
        <f t="shared" si="54"/>
        <v>0</v>
      </c>
    </row>
    <row r="108" spans="1:22" x14ac:dyDescent="0.2">
      <c r="A108" s="419"/>
      <c r="B108" s="212" t="s">
        <v>156</v>
      </c>
      <c r="C108" s="70">
        <f t="shared" ref="C108:P111" si="55">SUM(C101,C91,C79,C49)</f>
        <v>0</v>
      </c>
      <c r="D108" s="115">
        <f t="shared" si="55"/>
        <v>0</v>
      </c>
      <c r="E108" s="115">
        <f t="shared" si="55"/>
        <v>0</v>
      </c>
      <c r="F108" s="287">
        <f t="shared" si="55"/>
        <v>0</v>
      </c>
      <c r="G108" s="70">
        <f t="shared" si="55"/>
        <v>0</v>
      </c>
      <c r="H108" s="289">
        <f t="shared" si="55"/>
        <v>0</v>
      </c>
      <c r="I108" s="115">
        <f t="shared" si="55"/>
        <v>0</v>
      </c>
      <c r="J108" s="289">
        <f t="shared" si="55"/>
        <v>0</v>
      </c>
      <c r="K108" s="115">
        <f t="shared" si="55"/>
        <v>0</v>
      </c>
      <c r="L108" s="289">
        <f t="shared" si="55"/>
        <v>0</v>
      </c>
      <c r="M108" s="115">
        <f t="shared" si="55"/>
        <v>0</v>
      </c>
      <c r="N108" s="290">
        <f t="shared" si="55"/>
        <v>0</v>
      </c>
      <c r="O108" s="70">
        <f t="shared" si="55"/>
        <v>0</v>
      </c>
      <c r="P108" s="289">
        <f t="shared" si="55"/>
        <v>0</v>
      </c>
      <c r="Q108" s="115">
        <f t="shared" ref="Q108:V108" si="56">SUM(Q101,Q91,Q79,Q49)</f>
        <v>0</v>
      </c>
      <c r="R108" s="289">
        <f t="shared" si="56"/>
        <v>0</v>
      </c>
      <c r="S108" s="115">
        <f t="shared" si="56"/>
        <v>0</v>
      </c>
      <c r="T108" s="289">
        <f t="shared" si="56"/>
        <v>0</v>
      </c>
      <c r="U108" s="115">
        <f t="shared" si="56"/>
        <v>0</v>
      </c>
      <c r="V108" s="233">
        <f t="shared" si="56"/>
        <v>0</v>
      </c>
    </row>
    <row r="109" spans="1:22" x14ac:dyDescent="0.2">
      <c r="A109" s="419"/>
      <c r="B109" s="220" t="s">
        <v>4</v>
      </c>
      <c r="C109" s="70">
        <f t="shared" si="55"/>
        <v>0</v>
      </c>
      <c r="D109" s="115">
        <f t="shared" si="55"/>
        <v>0</v>
      </c>
      <c r="E109" s="115">
        <f t="shared" si="55"/>
        <v>0</v>
      </c>
      <c r="F109" s="287">
        <f t="shared" si="55"/>
        <v>0</v>
      </c>
      <c r="G109" s="70">
        <f t="shared" si="55"/>
        <v>0</v>
      </c>
      <c r="H109" s="289">
        <f t="shared" si="55"/>
        <v>0</v>
      </c>
      <c r="I109" s="115">
        <f t="shared" si="55"/>
        <v>0</v>
      </c>
      <c r="J109" s="289">
        <f t="shared" si="55"/>
        <v>0</v>
      </c>
      <c r="K109" s="115">
        <f t="shared" si="55"/>
        <v>0</v>
      </c>
      <c r="L109" s="289">
        <f t="shared" si="55"/>
        <v>0</v>
      </c>
      <c r="M109" s="115">
        <f t="shared" si="55"/>
        <v>0</v>
      </c>
      <c r="N109" s="290">
        <f t="shared" si="55"/>
        <v>0</v>
      </c>
      <c r="O109" s="70">
        <f t="shared" si="55"/>
        <v>0</v>
      </c>
      <c r="P109" s="289">
        <f t="shared" si="55"/>
        <v>0</v>
      </c>
      <c r="Q109" s="115">
        <f t="shared" ref="Q109:V109" si="57">SUM(Q102,Q92,Q80,Q50)</f>
        <v>0</v>
      </c>
      <c r="R109" s="289">
        <f t="shared" si="57"/>
        <v>0</v>
      </c>
      <c r="S109" s="115">
        <f t="shared" si="57"/>
        <v>0</v>
      </c>
      <c r="T109" s="289">
        <f t="shared" si="57"/>
        <v>0</v>
      </c>
      <c r="U109" s="115">
        <f t="shared" si="57"/>
        <v>0</v>
      </c>
      <c r="V109" s="233">
        <f t="shared" si="57"/>
        <v>0</v>
      </c>
    </row>
    <row r="110" spans="1:22" x14ac:dyDescent="0.2">
      <c r="A110" s="419"/>
      <c r="B110" s="220" t="s">
        <v>157</v>
      </c>
      <c r="C110" s="70">
        <f t="shared" si="55"/>
        <v>0</v>
      </c>
      <c r="D110" s="115">
        <f t="shared" si="55"/>
        <v>0</v>
      </c>
      <c r="E110" s="115">
        <f t="shared" si="55"/>
        <v>0</v>
      </c>
      <c r="F110" s="287">
        <f t="shared" si="55"/>
        <v>0</v>
      </c>
      <c r="G110" s="70">
        <f t="shared" si="55"/>
        <v>0</v>
      </c>
      <c r="H110" s="289">
        <f t="shared" si="55"/>
        <v>0</v>
      </c>
      <c r="I110" s="115">
        <f t="shared" si="55"/>
        <v>0</v>
      </c>
      <c r="J110" s="289">
        <f t="shared" si="55"/>
        <v>0</v>
      </c>
      <c r="K110" s="115">
        <f t="shared" si="55"/>
        <v>0</v>
      </c>
      <c r="L110" s="289">
        <f t="shared" si="55"/>
        <v>0</v>
      </c>
      <c r="M110" s="115">
        <f t="shared" si="55"/>
        <v>0</v>
      </c>
      <c r="N110" s="290">
        <f t="shared" si="55"/>
        <v>0</v>
      </c>
      <c r="O110" s="70">
        <f t="shared" si="55"/>
        <v>0</v>
      </c>
      <c r="P110" s="289">
        <f t="shared" si="55"/>
        <v>0</v>
      </c>
      <c r="Q110" s="115">
        <f t="shared" ref="Q110:V110" si="58">SUM(Q103,Q93,Q81,Q51)</f>
        <v>0</v>
      </c>
      <c r="R110" s="289">
        <f t="shared" si="58"/>
        <v>0</v>
      </c>
      <c r="S110" s="115">
        <f t="shared" si="58"/>
        <v>0</v>
      </c>
      <c r="T110" s="289">
        <f t="shared" si="58"/>
        <v>0</v>
      </c>
      <c r="U110" s="115">
        <f t="shared" si="58"/>
        <v>0</v>
      </c>
      <c r="V110" s="233">
        <f t="shared" si="58"/>
        <v>0</v>
      </c>
    </row>
    <row r="111" spans="1:22" ht="13.5" thickBot="1" x14ac:dyDescent="0.25">
      <c r="A111" s="419"/>
      <c r="B111" s="221" t="s">
        <v>16</v>
      </c>
      <c r="C111" s="102">
        <f t="shared" si="55"/>
        <v>0</v>
      </c>
      <c r="D111" s="101">
        <f t="shared" si="55"/>
        <v>0</v>
      </c>
      <c r="E111" s="101">
        <f t="shared" si="55"/>
        <v>0</v>
      </c>
      <c r="F111" s="288">
        <f t="shared" si="55"/>
        <v>0</v>
      </c>
      <c r="G111" s="102">
        <f t="shared" si="55"/>
        <v>0</v>
      </c>
      <c r="H111" s="248">
        <f t="shared" si="55"/>
        <v>0</v>
      </c>
      <c r="I111" s="101">
        <f t="shared" si="55"/>
        <v>0</v>
      </c>
      <c r="J111" s="248">
        <f t="shared" si="55"/>
        <v>0</v>
      </c>
      <c r="K111" s="101">
        <f t="shared" si="55"/>
        <v>0</v>
      </c>
      <c r="L111" s="248">
        <f t="shared" si="55"/>
        <v>0</v>
      </c>
      <c r="M111" s="101">
        <f t="shared" si="55"/>
        <v>0</v>
      </c>
      <c r="N111" s="291">
        <f t="shared" si="55"/>
        <v>0</v>
      </c>
      <c r="O111" s="102">
        <f t="shared" si="55"/>
        <v>0</v>
      </c>
      <c r="P111" s="248">
        <f t="shared" si="55"/>
        <v>0</v>
      </c>
      <c r="Q111" s="101">
        <f t="shared" ref="Q111:V111" si="59">SUM(Q104,Q94,Q82,Q52)</f>
        <v>0</v>
      </c>
      <c r="R111" s="248">
        <f t="shared" si="59"/>
        <v>0</v>
      </c>
      <c r="S111" s="101">
        <f t="shared" si="59"/>
        <v>0</v>
      </c>
      <c r="T111" s="248">
        <f t="shared" si="59"/>
        <v>0</v>
      </c>
      <c r="U111" s="101">
        <f t="shared" si="59"/>
        <v>0</v>
      </c>
      <c r="V111" s="249">
        <f t="shared" si="59"/>
        <v>0</v>
      </c>
    </row>
    <row r="112" spans="1:22" ht="14.25" thickTop="1" thickBot="1" x14ac:dyDescent="0.25">
      <c r="A112" s="420"/>
      <c r="B112" s="137" t="s">
        <v>0</v>
      </c>
      <c r="C112" s="218">
        <f t="shared" ref="C112:H112" si="60">SUM(C106:C111)</f>
        <v>0</v>
      </c>
      <c r="D112" s="114">
        <f t="shared" si="60"/>
        <v>0</v>
      </c>
      <c r="E112" s="112">
        <f t="shared" si="60"/>
        <v>0</v>
      </c>
      <c r="F112" s="111">
        <f t="shared" si="60"/>
        <v>0</v>
      </c>
      <c r="G112" s="113">
        <f t="shared" si="60"/>
        <v>0</v>
      </c>
      <c r="H112" s="265">
        <f t="shared" si="60"/>
        <v>0</v>
      </c>
      <c r="I112" s="114">
        <f t="shared" ref="I112:V112" si="61">SUM(I106:I111)</f>
        <v>0</v>
      </c>
      <c r="J112" s="265">
        <f t="shared" si="61"/>
        <v>0</v>
      </c>
      <c r="K112" s="114">
        <f t="shared" si="61"/>
        <v>0</v>
      </c>
      <c r="L112" s="265">
        <f t="shared" si="61"/>
        <v>0</v>
      </c>
      <c r="M112" s="114">
        <f t="shared" si="61"/>
        <v>0</v>
      </c>
      <c r="N112" s="269">
        <f t="shared" si="61"/>
        <v>0</v>
      </c>
      <c r="O112" s="112">
        <f t="shared" si="61"/>
        <v>0</v>
      </c>
      <c r="P112" s="265">
        <f t="shared" si="61"/>
        <v>0</v>
      </c>
      <c r="Q112" s="114">
        <f t="shared" si="61"/>
        <v>0</v>
      </c>
      <c r="R112" s="265">
        <f t="shared" si="61"/>
        <v>0</v>
      </c>
      <c r="S112" s="114">
        <f t="shared" si="61"/>
        <v>0</v>
      </c>
      <c r="T112" s="265">
        <f t="shared" si="61"/>
        <v>0</v>
      </c>
      <c r="U112" s="114">
        <f t="shared" si="61"/>
        <v>0</v>
      </c>
      <c r="V112" s="269">
        <f t="shared" si="61"/>
        <v>0</v>
      </c>
    </row>
    <row r="113" spans="1:7" ht="13.5" thickTop="1" x14ac:dyDescent="0.2"/>
    <row r="116" spans="1:7" x14ac:dyDescent="0.2">
      <c r="A116" s="110" t="s">
        <v>25</v>
      </c>
      <c r="B116" s="415"/>
      <c r="C116" s="416"/>
      <c r="D116" s="416"/>
      <c r="E116" s="416"/>
      <c r="F116" s="416"/>
      <c r="G116" s="417"/>
    </row>
    <row r="118" spans="1:7" x14ac:dyDescent="0.2">
      <c r="A118" s="110" t="s">
        <v>26</v>
      </c>
      <c r="B118" s="415"/>
      <c r="C118" s="416"/>
      <c r="D118" s="416"/>
      <c r="E118" s="416"/>
      <c r="F118" s="416"/>
      <c r="G118" s="417"/>
    </row>
    <row r="120" spans="1:7" x14ac:dyDescent="0.2">
      <c r="A120" s="110" t="s">
        <v>27</v>
      </c>
      <c r="B120" s="415"/>
      <c r="C120" s="416"/>
      <c r="D120" s="416"/>
      <c r="E120" s="416"/>
      <c r="F120" s="416"/>
      <c r="G120" s="417"/>
    </row>
  </sheetData>
  <sheetProtection algorithmName="SHA-512" hashValue="cJY31Jhv6kjDPQCjwyKgpR5TKtBmb9baDs6hODdYGJub/oGQbvoto1kdQm9ZgU3Z52UAYx5Bd8y+lJDAqzEvkw==" saltValue="0bbSaKTUR3omUSCh+uJbpg==" spinCount="100000" sheet="1" selectLockedCells="1"/>
  <protectedRanges>
    <protectedRange sqref="C11:E16" name="Range1_1_1_1"/>
    <protectedRange sqref="G11:L11 G12:G16 I12:I16 H12:H46 K12:K16 J12:J46 L12:L46" name="Range1"/>
    <protectedRange sqref="K42 C17:C22 E17:E22 D17 D19:D22" name="Range1_1_1_1_1"/>
    <protectedRange sqref="G17:G22 I17:I22 K17:K22" name="Range1_1"/>
    <protectedRange sqref="C23:E28" name="Range1_1_1_1_2"/>
    <protectedRange sqref="G23:G28 I23:I28 K23:K28" name="Range1_4"/>
    <protectedRange sqref="C29:E34" name="Range1_1_1_1_3"/>
    <protectedRange sqref="G29:G34 I29:I34 K29:K34" name="Range1_5"/>
    <protectedRange sqref="C35:E40" name="Range1_1_1_1_4"/>
    <protectedRange sqref="C41:E46" name="Range1_1_1_1_5"/>
    <protectedRange sqref="G41:G46 K41 K43:K46 I41:I46" name="Range1_7"/>
    <protectedRange sqref="C59:E76 G59:L76" name="Range1_1_2"/>
    <protectedRange sqref="C89:E94 G89:L94" name="Range1_1_2_1"/>
    <protectedRange sqref="C99:E104 G99:L104" name="Range1_1_2_2"/>
  </protectedRanges>
  <mergeCells count="87">
    <mergeCell ref="C56:F56"/>
    <mergeCell ref="C57:C58"/>
    <mergeCell ref="D57:D58"/>
    <mergeCell ref="E57:E58"/>
    <mergeCell ref="F57:F58"/>
    <mergeCell ref="G9:H9"/>
    <mergeCell ref="B8:B10"/>
    <mergeCell ref="C8:F8"/>
    <mergeCell ref="C9:C10"/>
    <mergeCell ref="D9:D10"/>
    <mergeCell ref="E9:E10"/>
    <mergeCell ref="F9:F10"/>
    <mergeCell ref="Q57:R57"/>
    <mergeCell ref="B116:G116"/>
    <mergeCell ref="B118:G118"/>
    <mergeCell ref="B120:G120"/>
    <mergeCell ref="G57:H57"/>
    <mergeCell ref="F87:F88"/>
    <mergeCell ref="C96:F96"/>
    <mergeCell ref="C97:C98"/>
    <mergeCell ref="D97:D98"/>
    <mergeCell ref="E97:E98"/>
    <mergeCell ref="F97:F98"/>
    <mergeCell ref="O97:P97"/>
    <mergeCell ref="Q87:R87"/>
    <mergeCell ref="A71:A76"/>
    <mergeCell ref="Q9:R9"/>
    <mergeCell ref="O9:P9"/>
    <mergeCell ref="A6:V7"/>
    <mergeCell ref="G8:N8"/>
    <mergeCell ref="I57:J57"/>
    <mergeCell ref="K57:L57"/>
    <mergeCell ref="I9:J9"/>
    <mergeCell ref="K9:L9"/>
    <mergeCell ref="M57:N57"/>
    <mergeCell ref="S9:T9"/>
    <mergeCell ref="A54:V55"/>
    <mergeCell ref="B56:B58"/>
    <mergeCell ref="G56:N56"/>
    <mergeCell ref="O56:V56"/>
    <mergeCell ref="U9:V9"/>
    <mergeCell ref="A1:Q1"/>
    <mergeCell ref="A2:Q2"/>
    <mergeCell ref="A5:Q5"/>
    <mergeCell ref="A59:A64"/>
    <mergeCell ref="A65:A70"/>
    <mergeCell ref="O8:V8"/>
    <mergeCell ref="M9:N9"/>
    <mergeCell ref="A11:A16"/>
    <mergeCell ref="A17:A22"/>
    <mergeCell ref="A23:A28"/>
    <mergeCell ref="A29:A34"/>
    <mergeCell ref="A35:A40"/>
    <mergeCell ref="A41:A46"/>
    <mergeCell ref="S57:T57"/>
    <mergeCell ref="U57:V57"/>
    <mergeCell ref="O57:P57"/>
    <mergeCell ref="A89:A94"/>
    <mergeCell ref="A95:V95"/>
    <mergeCell ref="A77:A82"/>
    <mergeCell ref="A84:V85"/>
    <mergeCell ref="B86:B88"/>
    <mergeCell ref="G86:N86"/>
    <mergeCell ref="O86:V86"/>
    <mergeCell ref="G87:H87"/>
    <mergeCell ref="I87:J87"/>
    <mergeCell ref="K87:L87"/>
    <mergeCell ref="M87:N87"/>
    <mergeCell ref="C86:F86"/>
    <mergeCell ref="C87:C88"/>
    <mergeCell ref="D87:D88"/>
    <mergeCell ref="E87:E88"/>
    <mergeCell ref="O87:P87"/>
    <mergeCell ref="S87:T87"/>
    <mergeCell ref="U87:V87"/>
    <mergeCell ref="S97:T97"/>
    <mergeCell ref="U97:V97"/>
    <mergeCell ref="O96:V96"/>
    <mergeCell ref="Q97:R97"/>
    <mergeCell ref="A99:A104"/>
    <mergeCell ref="A106:A112"/>
    <mergeCell ref="B96:B98"/>
    <mergeCell ref="G96:N96"/>
    <mergeCell ref="G97:H97"/>
    <mergeCell ref="I97:J97"/>
    <mergeCell ref="K97:L97"/>
    <mergeCell ref="M97:N97"/>
  </mergeCells>
  <conditionalFormatting sqref="K42 C11:E16">
    <cfRule type="expression" dxfId="53" priority="61" stopIfTrue="1">
      <formula>IF(C11&lt;&gt;"",IF(ISNUMBER(C11),IF(C11&lt;0,TRUE,IF(C11&gt;=32768,TRUE,IF(C11&lt;&gt;CEILING(C11,1),TRUE,FALSE))),TRUE),FALSE)</formula>
    </cfRule>
  </conditionalFormatting>
  <conditionalFormatting sqref="G11:G16 I11:I16">
    <cfRule type="expression" dxfId="52" priority="59" stopIfTrue="1">
      <formula>IF(G11&lt;&gt;"",IF(ISNUMBER(G11),IF(G11&lt;0,TRUE,IF(G11&gt;=32768,TRUE,IF(G11&lt;&gt;CEILING(G11,1),TRUE,FALSE))),TRUE),FALSE)</formula>
    </cfRule>
  </conditionalFormatting>
  <conditionalFormatting sqref="H11:H16 J11:J16 L43:L46 K42 L41">
    <cfRule type="expression" dxfId="51" priority="60" stopIfTrue="1">
      <formula>IF(H11&lt;&gt;"",IF(ISNUMBER(H11),IF(H11&lt;0,TRUE,IF(H11&gt;=1000,TRUE,FALSE)),TRUE),FALSE)</formula>
    </cfRule>
  </conditionalFormatting>
  <conditionalFormatting sqref="K11:K16">
    <cfRule type="expression" dxfId="50" priority="57" stopIfTrue="1">
      <formula>IF(K11&lt;&gt;"",IF(ISNUMBER(K11),IF(K11&lt;0,TRUE,IF(K11&gt;=32768,TRUE,IF(K11&lt;&gt;CEILING(K11,1),TRUE,FALSE))),TRUE),FALSE)</formula>
    </cfRule>
  </conditionalFormatting>
  <conditionalFormatting sqref="L11:L16">
    <cfRule type="expression" dxfId="49" priority="58" stopIfTrue="1">
      <formula>IF(L11&lt;&gt;"",IF(ISNUMBER(L11),IF(L11&lt;0,TRUE,IF(L11&gt;=1000,TRUE,FALSE)),TRUE),FALSE)</formula>
    </cfRule>
  </conditionalFormatting>
  <conditionalFormatting sqref="G17:G22 I17:I22">
    <cfRule type="expression" dxfId="48" priority="54" stopIfTrue="1">
      <formula>IF(G17&lt;&gt;"",IF(ISNUMBER(G17),IF(G17&lt;0,TRUE,IF(G17&gt;=32768,TRUE,IF(G17&lt;&gt;CEILING(G17,1),TRUE,FALSE))),TRUE),FALSE)</formula>
    </cfRule>
  </conditionalFormatting>
  <conditionalFormatting sqref="H17:H22 J17:J22">
    <cfRule type="expression" dxfId="47" priority="55" stopIfTrue="1">
      <formula>IF(H17&lt;&gt;"",IF(ISNUMBER(H17),IF(H17&lt;0,TRUE,IF(H17&gt;=1000,TRUE,FALSE)),TRUE),FALSE)</formula>
    </cfRule>
  </conditionalFormatting>
  <conditionalFormatting sqref="K17:K22">
    <cfRule type="expression" dxfId="46" priority="52" stopIfTrue="1">
      <formula>IF(K17&lt;&gt;"",IF(ISNUMBER(K17),IF(K17&lt;0,TRUE,IF(K17&gt;=32768,TRUE,IF(K17&lt;&gt;CEILING(K17,1),TRUE,FALSE))),TRUE),FALSE)</formula>
    </cfRule>
  </conditionalFormatting>
  <conditionalFormatting sqref="L17:L22">
    <cfRule type="expression" dxfId="45" priority="53" stopIfTrue="1">
      <formula>IF(L17&lt;&gt;"",IF(ISNUMBER(L17),IF(L17&lt;0,TRUE,IF(L17&gt;=1000,TRUE,FALSE)),TRUE),FALSE)</formula>
    </cfRule>
  </conditionalFormatting>
  <conditionalFormatting sqref="G23:G28 I23:I28">
    <cfRule type="expression" dxfId="44" priority="49" stopIfTrue="1">
      <formula>IF(G23&lt;&gt;"",IF(ISNUMBER(G23),IF(G23&lt;0,TRUE,IF(G23&gt;=32768,TRUE,IF(G23&lt;&gt;CEILING(G23,1),TRUE,FALSE))),TRUE),FALSE)</formula>
    </cfRule>
  </conditionalFormatting>
  <conditionalFormatting sqref="H23:H28 J23:J28">
    <cfRule type="expression" dxfId="43" priority="50" stopIfTrue="1">
      <formula>IF(H23&lt;&gt;"",IF(ISNUMBER(H23),IF(H23&lt;0,TRUE,IF(H23&gt;=1000,TRUE,FALSE)),TRUE),FALSE)</formula>
    </cfRule>
  </conditionalFormatting>
  <conditionalFormatting sqref="K23:K28">
    <cfRule type="expression" dxfId="42" priority="47" stopIfTrue="1">
      <formula>IF(K23&lt;&gt;"",IF(ISNUMBER(K23),IF(K23&lt;0,TRUE,IF(K23&gt;=32768,TRUE,IF(K23&lt;&gt;CEILING(K23,1),TRUE,FALSE))),TRUE),FALSE)</formula>
    </cfRule>
  </conditionalFormatting>
  <conditionalFormatting sqref="L23:L28">
    <cfRule type="expression" dxfId="41" priority="48" stopIfTrue="1">
      <formula>IF(L23&lt;&gt;"",IF(ISNUMBER(L23),IF(L23&lt;0,TRUE,IF(L23&gt;=1000,TRUE,FALSE)),TRUE),FALSE)</formula>
    </cfRule>
  </conditionalFormatting>
  <conditionalFormatting sqref="G29:G34 I29:I34">
    <cfRule type="expression" dxfId="40" priority="44" stopIfTrue="1">
      <formula>IF(G29&lt;&gt;"",IF(ISNUMBER(G29),IF(G29&lt;0,TRUE,IF(G29&gt;=32768,TRUE,IF(G29&lt;&gt;CEILING(G29,1),TRUE,FALSE))),TRUE),FALSE)</formula>
    </cfRule>
  </conditionalFormatting>
  <conditionalFormatting sqref="H29:H34 J29:J34">
    <cfRule type="expression" dxfId="39" priority="45" stopIfTrue="1">
      <formula>IF(H29&lt;&gt;"",IF(ISNUMBER(H29),IF(H29&lt;0,TRUE,IF(H29&gt;=1000,TRUE,FALSE)),TRUE),FALSE)</formula>
    </cfRule>
  </conditionalFormatting>
  <conditionalFormatting sqref="K29:K34">
    <cfRule type="expression" dxfId="38" priority="42" stopIfTrue="1">
      <formula>IF(K29&lt;&gt;"",IF(ISNUMBER(K29),IF(K29&lt;0,TRUE,IF(K29&gt;=32768,TRUE,IF(K29&lt;&gt;CEILING(K29,1),TRUE,FALSE))),TRUE),FALSE)</formula>
    </cfRule>
  </conditionalFormatting>
  <conditionalFormatting sqref="L29:L34">
    <cfRule type="expression" dxfId="37" priority="43" stopIfTrue="1">
      <formula>IF(L29&lt;&gt;"",IF(ISNUMBER(L29),IF(L29&lt;0,TRUE,IF(L29&gt;=1000,TRUE,FALSE)),TRUE),FALSE)</formula>
    </cfRule>
  </conditionalFormatting>
  <conditionalFormatting sqref="G35:G40 I35:I40">
    <cfRule type="expression" dxfId="36" priority="39" stopIfTrue="1">
      <formula>IF(G35&lt;&gt;"",IF(ISNUMBER(G35),IF(G35&lt;0,TRUE,IF(G35&gt;=32768,TRUE,IF(G35&lt;&gt;CEILING(G35,1),TRUE,FALSE))),TRUE),FALSE)</formula>
    </cfRule>
  </conditionalFormatting>
  <conditionalFormatting sqref="H35:H40 J35:J40">
    <cfRule type="expression" dxfId="35" priority="40" stopIfTrue="1">
      <formula>IF(H35&lt;&gt;"",IF(ISNUMBER(H35),IF(H35&lt;0,TRUE,IF(H35&gt;=1000,TRUE,FALSE)),TRUE),FALSE)</formula>
    </cfRule>
  </conditionalFormatting>
  <conditionalFormatting sqref="K35:K40">
    <cfRule type="expression" dxfId="34" priority="37" stopIfTrue="1">
      <formula>IF(K35&lt;&gt;"",IF(ISNUMBER(K35),IF(K35&lt;0,TRUE,IF(K35&gt;=32768,TRUE,IF(K35&lt;&gt;CEILING(K35,1),TRUE,FALSE))),TRUE),FALSE)</formula>
    </cfRule>
  </conditionalFormatting>
  <conditionalFormatting sqref="L35:L40">
    <cfRule type="expression" dxfId="33" priority="38" stopIfTrue="1">
      <formula>IF(L35&lt;&gt;"",IF(ISNUMBER(L35),IF(L35&lt;0,TRUE,IF(L35&gt;=1000,TRUE,FALSE)),TRUE),FALSE)</formula>
    </cfRule>
  </conditionalFormatting>
  <conditionalFormatting sqref="G41:G46 I41:I46">
    <cfRule type="expression" dxfId="32" priority="34" stopIfTrue="1">
      <formula>IF(G41&lt;&gt;"",IF(ISNUMBER(G41),IF(G41&lt;0,TRUE,IF(G41&gt;=32768,TRUE,IF(G41&lt;&gt;CEILING(G41,1),TRUE,FALSE))),TRUE),FALSE)</formula>
    </cfRule>
  </conditionalFormatting>
  <conditionalFormatting sqref="H41:H46 J41:J46">
    <cfRule type="expression" dxfId="31" priority="35" stopIfTrue="1">
      <formula>IF(H41&lt;&gt;"",IF(ISNUMBER(H41),IF(H41&lt;0,TRUE,IF(H41&gt;=1000,TRUE,FALSE)),TRUE),FALSE)</formula>
    </cfRule>
  </conditionalFormatting>
  <conditionalFormatting sqref="K41:K46">
    <cfRule type="expression" dxfId="30" priority="32" stopIfTrue="1">
      <formula>IF(K41&lt;&gt;"",IF(ISNUMBER(K41),IF(K41&lt;0,TRUE,IF(K41&gt;=32768,TRUE,IF(K41&lt;&gt;CEILING(K41,1),TRUE,FALSE))),TRUE),FALSE)</formula>
    </cfRule>
  </conditionalFormatting>
  <conditionalFormatting sqref="C59:D64">
    <cfRule type="expression" dxfId="29" priority="31" stopIfTrue="1">
      <formula>IF(C59&lt;&gt;"",IF(ISNUMBER(C59),IF(C59&lt;0,TRUE,IF(C59&gt;=32768,TRUE,IF(C59&lt;&gt;CEILING(C59,1),TRUE,FALSE))),TRUE),FALSE)</formula>
    </cfRule>
  </conditionalFormatting>
  <conditionalFormatting sqref="E59:E64">
    <cfRule type="expression" dxfId="28" priority="30" stopIfTrue="1">
      <formula>IF(E59&lt;&gt;"",IF(ISNUMBER(E59),IF(E59&lt;0,TRUE,IF(E59&gt;=32768,TRUE,IF(E59&lt;&gt;CEILING(E59,1),TRUE,FALSE))),TRUE),FALSE)</formula>
    </cfRule>
  </conditionalFormatting>
  <conditionalFormatting sqref="C65:D70">
    <cfRule type="expression" dxfId="27" priority="29" stopIfTrue="1">
      <formula>IF(C65&lt;&gt;"",IF(ISNUMBER(C65),IF(C65&lt;0,TRUE,IF(C65&gt;=32768,TRUE,IF(C65&lt;&gt;CEILING(C65,1),TRUE,FALSE))),TRUE),FALSE)</formula>
    </cfRule>
  </conditionalFormatting>
  <conditionalFormatting sqref="E65:E70">
    <cfRule type="expression" dxfId="26" priority="28" stopIfTrue="1">
      <formula>IF(E65&lt;&gt;"",IF(ISNUMBER(E65),IF(E65&lt;0,TRUE,IF(E65&gt;=32768,TRUE,IF(E65&lt;&gt;CEILING(E65,1),TRUE,FALSE))),TRUE),FALSE)</formula>
    </cfRule>
  </conditionalFormatting>
  <conditionalFormatting sqref="C71:D76">
    <cfRule type="expression" dxfId="25" priority="27" stopIfTrue="1">
      <formula>IF(C71&lt;&gt;"",IF(ISNUMBER(C71),IF(C71&lt;0,TRUE,IF(C71&gt;=32768,TRUE,IF(C71&lt;&gt;CEILING(C71,1),TRUE,FALSE))),TRUE),FALSE)</formula>
    </cfRule>
  </conditionalFormatting>
  <conditionalFormatting sqref="E71:E76">
    <cfRule type="expression" dxfId="24" priority="26" stopIfTrue="1">
      <formula>IF(E71&lt;&gt;"",IF(ISNUMBER(E71),IF(E71&lt;0,TRUE,IF(E71&gt;=32768,TRUE,IF(E71&lt;&gt;CEILING(E71,1),TRUE,FALSE))),TRUE),FALSE)</formula>
    </cfRule>
  </conditionalFormatting>
  <conditionalFormatting sqref="H59:H76 J59:J76">
    <cfRule type="expression" dxfId="23" priority="25" stopIfTrue="1">
      <formula>IF(H59&lt;&gt;"",IF(ISNUMBER(H59),IF(H59&lt;0,TRUE,IF(H59&gt;=1000,TRUE,FALSE)),TRUE),FALSE)</formula>
    </cfRule>
  </conditionalFormatting>
  <conditionalFormatting sqref="L59:L76">
    <cfRule type="expression" dxfId="22" priority="23" stopIfTrue="1">
      <formula>IF(L59&lt;&gt;"",IF(ISNUMBER(L59),IF(L59&lt;0,TRUE,IF(L59&gt;=1000,TRUE,FALSE)),TRUE),FALSE)</formula>
    </cfRule>
  </conditionalFormatting>
  <conditionalFormatting sqref="G59:G76 I59:I76">
    <cfRule type="expression" dxfId="21" priority="24" stopIfTrue="1">
      <formula>IF(G59&lt;&gt;"",IF(ISNUMBER(G59),IF(G59&lt;0,TRUE,IF(G59&gt;=32768,TRUE,IF(G59&lt;&gt;CEILING(G59,1),TRUE,FALSE))),TRUE),FALSE)</formula>
    </cfRule>
  </conditionalFormatting>
  <conditionalFormatting sqref="K59:K76">
    <cfRule type="expression" dxfId="20" priority="22" stopIfTrue="1">
      <formula>IF(K59&lt;&gt;"",IF(ISNUMBER(K59),IF(K59&lt;0,TRUE,IF(K59&gt;=32768,TRUE,IF(K59&lt;&gt;CEILING(K59,1),TRUE,FALSE))),TRUE),FALSE)</formula>
    </cfRule>
  </conditionalFormatting>
  <conditionalFormatting sqref="C89:D94">
    <cfRule type="expression" dxfId="19" priority="21" stopIfTrue="1">
      <formula>IF(C89&lt;&gt;"",IF(ISNUMBER(C89),IF(C89&lt;0,TRUE,IF(C89&gt;=32768,TRUE,IF(C89&lt;&gt;CEILING(C89,1),TRUE,FALSE))),TRUE),FALSE)</formula>
    </cfRule>
  </conditionalFormatting>
  <conditionalFormatting sqref="E89:E94">
    <cfRule type="expression" dxfId="18" priority="20" stopIfTrue="1">
      <formula>IF(E89&lt;&gt;"",IF(ISNUMBER(E89),IF(E89&lt;0,TRUE,IF(E89&gt;=32768,TRUE,IF(E89&lt;&gt;CEILING(E89,1),TRUE,FALSE))),TRUE),FALSE)</formula>
    </cfRule>
  </conditionalFormatting>
  <conditionalFormatting sqref="H89:H90 J89:J90 J92:J94 H92:H94">
    <cfRule type="expression" dxfId="17" priority="19" stopIfTrue="1">
      <formula>IF(H89&lt;&gt;"",IF(ISNUMBER(H89),IF(H89&lt;0,TRUE,IF(H89&gt;=1000,TRUE,FALSE)),TRUE),FALSE)</formula>
    </cfRule>
  </conditionalFormatting>
  <conditionalFormatting sqref="L89:L90 L92:L94">
    <cfRule type="expression" dxfId="16" priority="17" stopIfTrue="1">
      <formula>IF(L89&lt;&gt;"",IF(ISNUMBER(L89),IF(L89&lt;0,TRUE,IF(L89&gt;=1000,TRUE,FALSE)),TRUE),FALSE)</formula>
    </cfRule>
  </conditionalFormatting>
  <conditionalFormatting sqref="G89:G94 I89:I94 K91">
    <cfRule type="expression" dxfId="15" priority="18" stopIfTrue="1">
      <formula>IF(G89&lt;&gt;"",IF(ISNUMBER(G89),IF(G89&lt;0,TRUE,IF(G89&gt;=32768,TRUE,IF(G89&lt;&gt;CEILING(G89,1),TRUE,FALSE))),TRUE),FALSE)</formula>
    </cfRule>
  </conditionalFormatting>
  <conditionalFormatting sqref="K89:K90 K92:K94">
    <cfRule type="expression" dxfId="14" priority="16" stopIfTrue="1">
      <formula>IF(K89&lt;&gt;"",IF(ISNUMBER(K89),IF(K89&lt;0,TRUE,IF(K89&gt;=32768,TRUE,IF(K89&lt;&gt;CEILING(K89,1),TRUE,FALSE))),TRUE),FALSE)</formula>
    </cfRule>
  </conditionalFormatting>
  <conditionalFormatting sqref="C99:D104">
    <cfRule type="expression" dxfId="13" priority="15" stopIfTrue="1">
      <formula>IF(C99&lt;&gt;"",IF(ISNUMBER(C99),IF(C99&lt;0,TRUE,IF(C99&gt;=32768,TRUE,IF(C99&lt;&gt;CEILING(C99,1),TRUE,FALSE))),TRUE),FALSE)</formula>
    </cfRule>
  </conditionalFormatting>
  <conditionalFormatting sqref="E99:E104">
    <cfRule type="expression" dxfId="12" priority="14" stopIfTrue="1">
      <formula>IF(E99&lt;&gt;"",IF(ISNUMBER(E99),IF(E99&lt;0,TRUE,IF(E99&gt;=32768,TRUE,IF(E99&lt;&gt;CEILING(E99,1),TRUE,FALSE))),TRUE),FALSE)</formula>
    </cfRule>
  </conditionalFormatting>
  <conditionalFormatting sqref="H99:H104 J99:J104">
    <cfRule type="expression" dxfId="11" priority="13" stopIfTrue="1">
      <formula>IF(H99&lt;&gt;"",IF(ISNUMBER(H99),IF(H99&lt;0,TRUE,IF(H99&gt;=1000,TRUE,FALSE)),TRUE),FALSE)</formula>
    </cfRule>
  </conditionalFormatting>
  <conditionalFormatting sqref="L99:L104">
    <cfRule type="expression" dxfId="10" priority="11" stopIfTrue="1">
      <formula>IF(L99&lt;&gt;"",IF(ISNUMBER(L99),IF(L99&lt;0,TRUE,IF(L99&gt;=1000,TRUE,FALSE)),TRUE),FALSE)</formula>
    </cfRule>
  </conditionalFormatting>
  <conditionalFormatting sqref="G99:G104 I99:I104">
    <cfRule type="expression" dxfId="9" priority="12" stopIfTrue="1">
      <formula>IF(G99&lt;&gt;"",IF(ISNUMBER(G99),IF(G99&lt;0,TRUE,IF(G99&gt;=32768,TRUE,IF(G99&lt;&gt;CEILING(G99,1),TRUE,FALSE))),TRUE),FALSE)</formula>
    </cfRule>
  </conditionalFormatting>
  <conditionalFormatting sqref="K99:K104">
    <cfRule type="expression" dxfId="8" priority="10" stopIfTrue="1">
      <formula>IF(K99&lt;&gt;"",IF(ISNUMBER(K99),IF(K99&lt;0,TRUE,IF(K99&gt;=32768,TRUE,IF(K99&lt;&gt;CEILING(K99,1),TRUE,FALSE))),TRUE),FALSE)</formula>
    </cfRule>
  </conditionalFormatting>
  <conditionalFormatting sqref="C17:E22">
    <cfRule type="expression" dxfId="7" priority="8" stopIfTrue="1">
      <formula>IF(C17&lt;&gt;"",IF(ISNUMBER(C17),IF(C17&lt;0,TRUE,IF(C17&gt;=32768,TRUE,IF(C17&lt;&gt;CEILING(C17,1),TRUE,FALSE))),TRUE),FALSE)</formula>
    </cfRule>
  </conditionalFormatting>
  <conditionalFormatting sqref="C23:E28">
    <cfRule type="expression" dxfId="6" priority="7" stopIfTrue="1">
      <formula>IF(C23&lt;&gt;"",IF(ISNUMBER(C23),IF(C23&lt;0,TRUE,IF(C23&gt;=32768,TRUE,IF(C23&lt;&gt;CEILING(C23,1),TRUE,FALSE))),TRUE),FALSE)</formula>
    </cfRule>
  </conditionalFormatting>
  <conditionalFormatting sqref="C29:E34">
    <cfRule type="expression" dxfId="5" priority="6" stopIfTrue="1">
      <formula>IF(C29&lt;&gt;"",IF(ISNUMBER(C29),IF(C29&lt;0,TRUE,IF(C29&gt;=32768,TRUE,IF(C29&lt;&gt;CEILING(C29,1),TRUE,FALSE))),TRUE),FALSE)</formula>
    </cfRule>
  </conditionalFormatting>
  <conditionalFormatting sqref="C35:E40">
    <cfRule type="expression" dxfId="4" priority="5" stopIfTrue="1">
      <formula>IF(C35&lt;&gt;"",IF(ISNUMBER(C35),IF(C35&lt;0,TRUE,IF(C35&gt;=32768,TRUE,IF(C35&lt;&gt;CEILING(C35,1),TRUE,FALSE))),TRUE),FALSE)</formula>
    </cfRule>
  </conditionalFormatting>
  <conditionalFormatting sqref="C41:E46">
    <cfRule type="expression" dxfId="3" priority="4" stopIfTrue="1">
      <formula>IF(C41&lt;&gt;"",IF(ISNUMBER(C41),IF(C41&lt;0,TRUE,IF(C41&gt;=32768,TRUE,IF(C41&lt;&gt;CEILING(C41,1),TRUE,FALSE))),TRUE),FALSE)</formula>
    </cfRule>
  </conditionalFormatting>
  <conditionalFormatting sqref="H91">
    <cfRule type="expression" dxfId="2" priority="3" stopIfTrue="1">
      <formula>IF(H91&lt;&gt;"",IF(ISNUMBER(H91),IF(H91&lt;0,TRUE,IF(H91&gt;=1000,TRUE,FALSE)),TRUE),FALSE)</formula>
    </cfRule>
  </conditionalFormatting>
  <conditionalFormatting sqref="J91">
    <cfRule type="expression" dxfId="1" priority="2" stopIfTrue="1">
      <formula>IF(J91&lt;&gt;"",IF(ISNUMBER(J91),IF(J91&lt;0,TRUE,IF(J91&gt;=1000,TRUE,FALSE)),TRUE),FALSE)</formula>
    </cfRule>
  </conditionalFormatting>
  <conditionalFormatting sqref="L91">
    <cfRule type="expression" dxfId="0" priority="1" stopIfTrue="1">
      <formula>IF(L91&lt;&gt;"",IF(ISNUMBER(L91),IF(L91&lt;0,TRUE,IF(L91&gt;=1000,TRUE,FALSE)),TRUE),FALSE)</formula>
    </cfRule>
  </conditionalFormatting>
  <dataValidations count="1">
    <dataValidation type="decimal" operator="lessThan" allowBlank="1" showErrorMessage="1" errorTitle="FTE Value" error="The FTE value must be less than the number of staff." sqref="H11:H46 J11:J46 L11:L46 H59:H76 J59:J76 L59:L76 H89:H94 J89:J94 L89:L94 H99:H104 J99:J104 L99:L104" xr:uid="{A76B15B6-8B2C-4E17-8AFE-DD459F01A5E3}">
      <formula1>G11</formula1>
    </dataValidation>
  </dataValidations>
  <pageMargins left="0.15748031496062992" right="0.15748031496062992" top="0.19685039370078741" bottom="0.15748031496062992" header="0.19685039370078741" footer="0.15748031496062992"/>
  <pageSetup paperSize="9"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H F b U a r 6 E n C o A A A A + A A A A B I A H A B D b 2 5 m a W c v U G F j a 2 F n Z S 5 4 b W w g o h g A K K A U A A A A A A A A A A A A A A A A A A A A A A A A A A A A h Y 9 B D o I w F E S v Q r q n L R X U k E 9 Z u B V j Y m K M u w Y q N E I x t F j u 5 s I j e Q V J F H X n c i Z v k j e P 2 x 3 S o a m 9 q + y M a n W C A k y R J 3 X e F k q X C e r t y V + i l M N W 5 G d R S m + E t Y k H o x J U W X u J C X H O Y T f D b V c S R m l A D t l 6 l 1 e y E b 7 S x g q d S / R Z F f 9 X i M P + J c M Z X j A c R d E c h 2 E A Z K o h U / q L s N E Y U y A / J a z 6 2 v a d 5 F L 7 m y O Q K Q J 5 v + B P U E s D B B Q A A g A I A E R x W 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c V t R K I p H u A 4 A A A A R A A A A E w A c A E Z v c m 1 1 b G F z L 1 N l Y 3 R p b 2 4 x L m 0 g o h g A K K A U A A A A A A A A A A A A A A A A A A A A A A A A A A A A K 0 5 N L s n M z 1 M I h t C G 1 g B Q S w E C L Q A U A A I A C A B E c V t R q v o S c K g A A A D 4 A A A A E g A A A A A A A A A A A A A A A A A A A A A A Q 2 9 u Z m l n L 1 B h Y 2 t h Z 2 U u e G 1 s U E s B A i 0 A F A A C A A g A R H F b U Q / K 6 a u k A A A A 6 Q A A A B M A A A A A A A A A A A A A A A A A 9 A A A A F t D b 2 5 0 Z W 5 0 X 1 R 5 c G V z X S 5 4 b W x Q S w E C L Q A U A A I A C A B E c V t 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7 J f 9 9 I W X k O P K D + k j L g G E Q A A A A A C A A A A A A A D Z g A A w A A A A B A A A A D U 1 V H + / s j N Q g Q N H E O 5 H W K y A A A A A A S A A A C g A A A A E A A A A M n D R G c J V o i r R 1 h o Z w 6 j V K p Q A A A A e q M W F M V n 6 b D Z 8 O 2 9 v A 3 R M X + D o x V i 7 l W N 7 J V T g F C b Q a P r C 3 G p w w x T a f e G e 9 v 5 U 6 i n R R m + h e 6 F P q d p L B H a S 6 g Y n / E V B T B Y g v B 5 m M N T k 3 d p j O E U A A A A 8 A D a k d t I n b G F 5 o t F Q j S 5 8 R A G 6 S 8 = < / D a t a M a s h u p > 
</file>

<file path=customXml/itemProps1.xml><?xml version="1.0" encoding="utf-8"?>
<ds:datastoreItem xmlns:ds="http://schemas.openxmlformats.org/officeDocument/2006/customXml" ds:itemID="{2D279DD8-CAFF-400D-9DE7-958AE3FBF7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Questionnaire instructions</vt:lpstr>
      <vt:lpstr>by Age Group</vt:lpstr>
      <vt:lpstr>by Ethnic Group</vt:lpstr>
      <vt:lpstr>'by Age Group'!Print_Area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2019-10-10T02:13:46Z</dcterms:created>
  <dcterms:modified xsi:type="dcterms:W3CDTF">2022-04-06T02:07:11Z</dcterms:modified>
</cp:coreProperties>
</file>